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dschoolsorg-my.sharepoint.com/personal/khushiram_maraina_usoindia_org/Documents/1.My Documents 2024/00.USO Tests 2025/"/>
    </mc:Choice>
  </mc:AlternateContent>
  <xr:revisionPtr revIDLastSave="2240" documentId="8_{88406FC2-74F3-4BFB-ADDA-DA35109C99FC}" xr6:coauthVersionLast="47" xr6:coauthVersionMax="47" xr10:uidLastSave="{BF6FEAD7-70D4-492B-9EF6-25EB90993F77}"/>
  <bookViews>
    <workbookView xWindow="-108" yWindow="-108" windowWidth="23256" windowHeight="13896" tabRatio="699" activeTab="1" xr2:uid="{519D9091-4D15-48D6-B886-672695E692D8}"/>
  </bookViews>
  <sheets>
    <sheet name="Ttl Payment" sheetId="28" r:id="rId1"/>
    <sheet name="Mental Math" sheetId="37" r:id="rId2"/>
    <sheet name="English Skills" sheetId="34" r:id="rId3"/>
    <sheet name="Mini GK" sheetId="38" r:id="rId4"/>
    <sheet name="Mini IT" sheetId="39" r:id="rId5"/>
    <sheet name="UN Tests" sheetId="27" r:id="rId6"/>
    <sheet name="GK Tests" sheetId="31" r:id="rId7"/>
    <sheet name="IT &amp; AI Tests" sheetId="32" r:id="rId8"/>
  </sheets>
  <definedNames>
    <definedName name="_xlnm.Print_Titles" localSheetId="2">'English Skills'!$5:$5</definedName>
    <definedName name="_xlnm.Print_Titles" localSheetId="6">'GK Tests'!$5:$5</definedName>
    <definedName name="_xlnm.Print_Titles" localSheetId="7">'IT &amp; AI Tests'!$5:$5</definedName>
    <definedName name="_xlnm.Print_Titles" localSheetId="1">'Mental Math'!$5:$5</definedName>
    <definedName name="_xlnm.Print_Titles" localSheetId="3">'Mini GK'!$5:$5</definedName>
    <definedName name="_xlnm.Print_Titles" localSheetId="4">'Mini IT'!$5:$5</definedName>
    <definedName name="_xlnm.Print_Titles" localSheetId="5">'UN Tests'!$5:$5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39" l="1"/>
  <c r="K14" i="39"/>
  <c r="J14" i="39"/>
  <c r="L13" i="39"/>
  <c r="K13" i="39"/>
  <c r="J13" i="39"/>
  <c r="L12" i="39"/>
  <c r="K12" i="39"/>
  <c r="J12" i="39"/>
  <c r="L14" i="38"/>
  <c r="K14" i="38"/>
  <c r="J14" i="38"/>
  <c r="L13" i="38"/>
  <c r="K13" i="38"/>
  <c r="J13" i="38"/>
  <c r="L12" i="38"/>
  <c r="K12" i="38"/>
  <c r="J12" i="38"/>
  <c r="L16" i="34"/>
  <c r="K16" i="34"/>
  <c r="J16" i="34"/>
  <c r="L15" i="34"/>
  <c r="K15" i="34"/>
  <c r="J15" i="34"/>
  <c r="L14" i="34"/>
  <c r="K14" i="34"/>
  <c r="J14" i="34"/>
  <c r="L13" i="34"/>
  <c r="K13" i="34"/>
  <c r="J13" i="34"/>
  <c r="L12" i="34"/>
  <c r="K12" i="34"/>
  <c r="J12" i="34"/>
  <c r="L16" i="37"/>
  <c r="L15" i="37"/>
  <c r="L14" i="37"/>
  <c r="L13" i="37"/>
  <c r="L12" i="37"/>
  <c r="K16" i="37"/>
  <c r="K15" i="37"/>
  <c r="K14" i="37"/>
  <c r="K13" i="37"/>
  <c r="K12" i="37"/>
  <c r="J16" i="37"/>
  <c r="J15" i="37"/>
  <c r="J14" i="37"/>
  <c r="J13" i="37"/>
  <c r="J12" i="37"/>
  <c r="M7" i="32"/>
  <c r="M6" i="32"/>
  <c r="M8" i="32"/>
  <c r="L8" i="32"/>
  <c r="L7" i="32"/>
  <c r="L6" i="32"/>
  <c r="H7" i="32" l="1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84" i="32"/>
  <c r="H85" i="32"/>
  <c r="H86" i="32"/>
  <c r="H87" i="32"/>
  <c r="H88" i="32"/>
  <c r="H89" i="32"/>
  <c r="H90" i="32"/>
  <c r="H91" i="32"/>
  <c r="H92" i="32"/>
  <c r="H93" i="32"/>
  <c r="H94" i="32"/>
  <c r="H95" i="32"/>
  <c r="H96" i="32"/>
  <c r="H97" i="32"/>
  <c r="H98" i="32"/>
  <c r="H99" i="32"/>
  <c r="H100" i="32"/>
  <c r="H101" i="32"/>
  <c r="H102" i="32"/>
  <c r="H103" i="32"/>
  <c r="H104" i="32"/>
  <c r="H105" i="32"/>
  <c r="H106" i="32"/>
  <c r="H107" i="32"/>
  <c r="H108" i="32"/>
  <c r="H109" i="32"/>
  <c r="H110" i="32"/>
  <c r="H111" i="32"/>
  <c r="H112" i="32"/>
  <c r="H113" i="32"/>
  <c r="H114" i="32"/>
  <c r="H115" i="32"/>
  <c r="H116" i="32"/>
  <c r="H117" i="32"/>
  <c r="H118" i="32"/>
  <c r="H119" i="32"/>
  <c r="H120" i="32"/>
  <c r="H121" i="32"/>
  <c r="H122" i="32"/>
  <c r="H123" i="32"/>
  <c r="H124" i="32"/>
  <c r="H125" i="32"/>
  <c r="H126" i="32"/>
  <c r="H127" i="32"/>
  <c r="H128" i="32"/>
  <c r="H129" i="32"/>
  <c r="H130" i="32"/>
  <c r="H131" i="32"/>
  <c r="H132" i="32"/>
  <c r="H133" i="32"/>
  <c r="H134" i="32"/>
  <c r="H135" i="32"/>
  <c r="H136" i="32"/>
  <c r="H137" i="32"/>
  <c r="H138" i="32"/>
  <c r="H139" i="32"/>
  <c r="H140" i="32"/>
  <c r="H141" i="32"/>
  <c r="H142" i="32"/>
  <c r="H143" i="32"/>
  <c r="H144" i="32"/>
  <c r="H145" i="32"/>
  <c r="H146" i="32"/>
  <c r="H147" i="32"/>
  <c r="H148" i="32"/>
  <c r="H149" i="32"/>
  <c r="H150" i="32"/>
  <c r="H151" i="32"/>
  <c r="H152" i="32"/>
  <c r="H153" i="32"/>
  <c r="H154" i="32"/>
  <c r="H155" i="32"/>
  <c r="H156" i="32"/>
  <c r="H157" i="32"/>
  <c r="H158" i="32"/>
  <c r="H159" i="32"/>
  <c r="H160" i="32"/>
  <c r="H161" i="32"/>
  <c r="H162" i="32"/>
  <c r="H163" i="32"/>
  <c r="H164" i="32"/>
  <c r="H165" i="32"/>
  <c r="H166" i="32"/>
  <c r="H167" i="32"/>
  <c r="H168" i="32"/>
  <c r="H169" i="32"/>
  <c r="H170" i="32"/>
  <c r="H171" i="32"/>
  <c r="H172" i="32"/>
  <c r="H173" i="32"/>
  <c r="H174" i="32"/>
  <c r="H175" i="32"/>
  <c r="H176" i="32"/>
  <c r="H177" i="32"/>
  <c r="H178" i="32"/>
  <c r="H179" i="32"/>
  <c r="H180" i="32"/>
  <c r="H181" i="32"/>
  <c r="H182" i="32"/>
  <c r="H183" i="32"/>
  <c r="H184" i="32"/>
  <c r="H185" i="32"/>
  <c r="H186" i="32"/>
  <c r="H187" i="32"/>
  <c r="H188" i="32"/>
  <c r="H189" i="32"/>
  <c r="H190" i="32"/>
  <c r="H191" i="32"/>
  <c r="H192" i="32"/>
  <c r="H193" i="32"/>
  <c r="H194" i="32"/>
  <c r="H195" i="32"/>
  <c r="H196" i="32"/>
  <c r="H197" i="32"/>
  <c r="H198" i="32"/>
  <c r="H199" i="32"/>
  <c r="H200" i="32"/>
  <c r="H201" i="32"/>
  <c r="H202" i="32"/>
  <c r="H203" i="32"/>
  <c r="H204" i="32"/>
  <c r="H205" i="32"/>
  <c r="H206" i="32"/>
  <c r="H207" i="32"/>
  <c r="H208" i="32"/>
  <c r="H209" i="32"/>
  <c r="H210" i="32"/>
  <c r="H211" i="32"/>
  <c r="H212" i="32"/>
  <c r="H213" i="32"/>
  <c r="H214" i="32"/>
  <c r="H215" i="32"/>
  <c r="H216" i="32"/>
  <c r="H217" i="32"/>
  <c r="H218" i="32"/>
  <c r="H219" i="32"/>
  <c r="H220" i="32"/>
  <c r="H221" i="32"/>
  <c r="H222" i="32"/>
  <c r="H223" i="32"/>
  <c r="H224" i="32"/>
  <c r="H225" i="32"/>
  <c r="H226" i="32"/>
  <c r="H227" i="32"/>
  <c r="H228" i="32"/>
  <c r="H229" i="32"/>
  <c r="H230" i="32"/>
  <c r="H231" i="32"/>
  <c r="H232" i="32"/>
  <c r="H233" i="32"/>
  <c r="H234" i="32"/>
  <c r="H235" i="32"/>
  <c r="H236" i="32"/>
  <c r="H237" i="32"/>
  <c r="H238" i="32"/>
  <c r="H239" i="32"/>
  <c r="H240" i="32"/>
  <c r="H241" i="32"/>
  <c r="H242" i="32"/>
  <c r="H243" i="32"/>
  <c r="H244" i="32"/>
  <c r="H245" i="32"/>
  <c r="H246" i="32"/>
  <c r="H247" i="32"/>
  <c r="H248" i="32"/>
  <c r="H249" i="32"/>
  <c r="H250" i="32"/>
  <c r="H251" i="32"/>
  <c r="H252" i="32"/>
  <c r="H253" i="32"/>
  <c r="H254" i="32"/>
  <c r="H255" i="32"/>
  <c r="H256" i="32"/>
  <c r="H257" i="32"/>
  <c r="H258" i="32"/>
  <c r="H259" i="32"/>
  <c r="H260" i="32"/>
  <c r="H261" i="32"/>
  <c r="H262" i="32"/>
  <c r="H263" i="32"/>
  <c r="H264" i="32"/>
  <c r="H265" i="32"/>
  <c r="H266" i="32"/>
  <c r="H267" i="32"/>
  <c r="H268" i="32"/>
  <c r="H269" i="32"/>
  <c r="H270" i="32"/>
  <c r="H271" i="32"/>
  <c r="H272" i="32"/>
  <c r="H273" i="32"/>
  <c r="H274" i="32"/>
  <c r="H275" i="32"/>
  <c r="H276" i="32"/>
  <c r="H277" i="32"/>
  <c r="H278" i="32"/>
  <c r="H279" i="32"/>
  <c r="H280" i="32"/>
  <c r="H281" i="32"/>
  <c r="H282" i="32"/>
  <c r="H283" i="32"/>
  <c r="H284" i="32"/>
  <c r="H285" i="32"/>
  <c r="H286" i="32"/>
  <c r="H287" i="32"/>
  <c r="H288" i="32"/>
  <c r="H289" i="32"/>
  <c r="H290" i="32"/>
  <c r="H291" i="32"/>
  <c r="H292" i="32"/>
  <c r="H293" i="32"/>
  <c r="H294" i="32"/>
  <c r="H295" i="32"/>
  <c r="H296" i="32"/>
  <c r="H297" i="32"/>
  <c r="H298" i="32"/>
  <c r="H299" i="32"/>
  <c r="H300" i="32"/>
  <c r="H301" i="32"/>
  <c r="H302" i="32"/>
  <c r="H303" i="32"/>
  <c r="H304" i="32"/>
  <c r="H305" i="32"/>
  <c r="H306" i="32"/>
  <c r="H307" i="32"/>
  <c r="H308" i="32"/>
  <c r="H309" i="32"/>
  <c r="H310" i="32"/>
  <c r="H311" i="32"/>
  <c r="H312" i="32"/>
  <c r="H313" i="32"/>
  <c r="H314" i="32"/>
  <c r="H315" i="32"/>
  <c r="H316" i="32"/>
  <c r="H317" i="32"/>
  <c r="H318" i="32"/>
  <c r="H319" i="32"/>
  <c r="H320" i="32"/>
  <c r="H321" i="32"/>
  <c r="H322" i="32"/>
  <c r="H323" i="32"/>
  <c r="H324" i="32"/>
  <c r="H325" i="32"/>
  <c r="H326" i="32"/>
  <c r="H327" i="32"/>
  <c r="H328" i="32"/>
  <c r="H329" i="32"/>
  <c r="H330" i="32"/>
  <c r="H331" i="32"/>
  <c r="H332" i="32"/>
  <c r="H333" i="32"/>
  <c r="H334" i="32"/>
  <c r="H335" i="32"/>
  <c r="H336" i="32"/>
  <c r="H337" i="32"/>
  <c r="H338" i="32"/>
  <c r="H339" i="32"/>
  <c r="H340" i="32"/>
  <c r="H341" i="32"/>
  <c r="H342" i="32"/>
  <c r="H343" i="32"/>
  <c r="H344" i="32"/>
  <c r="H345" i="32"/>
  <c r="H346" i="32"/>
  <c r="H347" i="32"/>
  <c r="H348" i="32"/>
  <c r="H349" i="32"/>
  <c r="H350" i="32"/>
  <c r="H351" i="32"/>
  <c r="H352" i="32"/>
  <c r="H353" i="32"/>
  <c r="H354" i="32"/>
  <c r="H355" i="32"/>
  <c r="H356" i="32"/>
  <c r="H357" i="32"/>
  <c r="H358" i="32"/>
  <c r="H359" i="32"/>
  <c r="H360" i="32"/>
  <c r="H361" i="32"/>
  <c r="H362" i="32"/>
  <c r="H363" i="32"/>
  <c r="H364" i="32"/>
  <c r="H365" i="32"/>
  <c r="H366" i="32"/>
  <c r="H367" i="32"/>
  <c r="H368" i="32"/>
  <c r="H369" i="32"/>
  <c r="H370" i="32"/>
  <c r="H371" i="32"/>
  <c r="H372" i="32"/>
  <c r="H373" i="32"/>
  <c r="H374" i="32"/>
  <c r="H375" i="32"/>
  <c r="H376" i="32"/>
  <c r="H377" i="32"/>
  <c r="H378" i="32"/>
  <c r="H379" i="32"/>
  <c r="H380" i="32"/>
  <c r="H381" i="32"/>
  <c r="H382" i="32"/>
  <c r="H383" i="32"/>
  <c r="H384" i="32"/>
  <c r="H385" i="32"/>
  <c r="H386" i="32"/>
  <c r="H387" i="32"/>
  <c r="H388" i="32"/>
  <c r="H389" i="32"/>
  <c r="H390" i="32"/>
  <c r="H391" i="32"/>
  <c r="H392" i="32"/>
  <c r="H393" i="32"/>
  <c r="H394" i="32"/>
  <c r="H395" i="32"/>
  <c r="H396" i="32"/>
  <c r="H397" i="32"/>
  <c r="H398" i="32"/>
  <c r="H399" i="32"/>
  <c r="H400" i="32"/>
  <c r="H401" i="32"/>
  <c r="H402" i="32"/>
  <c r="H403" i="32"/>
  <c r="H404" i="32"/>
  <c r="H405" i="32"/>
  <c r="H406" i="32"/>
  <c r="H407" i="32"/>
  <c r="H408" i="32"/>
  <c r="H409" i="32"/>
  <c r="H410" i="32"/>
  <c r="H411" i="32"/>
  <c r="H412" i="32"/>
  <c r="H413" i="32"/>
  <c r="H414" i="32"/>
  <c r="H415" i="32"/>
  <c r="H416" i="32"/>
  <c r="H417" i="32"/>
  <c r="H418" i="32"/>
  <c r="H419" i="32"/>
  <c r="H420" i="32"/>
  <c r="H421" i="32"/>
  <c r="H422" i="32"/>
  <c r="H423" i="32"/>
  <c r="H424" i="32"/>
  <c r="H425" i="32"/>
  <c r="H426" i="32"/>
  <c r="H427" i="32"/>
  <c r="H428" i="32"/>
  <c r="H429" i="32"/>
  <c r="H430" i="32"/>
  <c r="H431" i="32"/>
  <c r="H432" i="32"/>
  <c r="H433" i="32"/>
  <c r="H434" i="32"/>
  <c r="H435" i="32"/>
  <c r="H436" i="32"/>
  <c r="H437" i="32"/>
  <c r="H438" i="32"/>
  <c r="H439" i="32"/>
  <c r="H440" i="32"/>
  <c r="H441" i="32"/>
  <c r="H442" i="32"/>
  <c r="H443" i="32"/>
  <c r="H444" i="32"/>
  <c r="H445" i="32"/>
  <c r="H446" i="32"/>
  <c r="H447" i="32"/>
  <c r="H448" i="32"/>
  <c r="H449" i="32"/>
  <c r="H450" i="32"/>
  <c r="H451" i="32"/>
  <c r="H452" i="32"/>
  <c r="H453" i="32"/>
  <c r="H454" i="32"/>
  <c r="H455" i="32"/>
  <c r="H456" i="32"/>
  <c r="H457" i="32"/>
  <c r="H458" i="32"/>
  <c r="H459" i="32"/>
  <c r="H460" i="32"/>
  <c r="H461" i="32"/>
  <c r="H462" i="32"/>
  <c r="H463" i="32"/>
  <c r="H464" i="32"/>
  <c r="H465" i="32"/>
  <c r="H466" i="32"/>
  <c r="H467" i="32"/>
  <c r="H468" i="32"/>
  <c r="H469" i="32"/>
  <c r="H470" i="32"/>
  <c r="H471" i="32"/>
  <c r="H472" i="32"/>
  <c r="H473" i="32"/>
  <c r="H474" i="32"/>
  <c r="H475" i="32"/>
  <c r="H476" i="32"/>
  <c r="H477" i="32"/>
  <c r="H478" i="32"/>
  <c r="H479" i="32"/>
  <c r="H480" i="32"/>
  <c r="H481" i="32"/>
  <c r="H482" i="32"/>
  <c r="H483" i="32"/>
  <c r="H484" i="32"/>
  <c r="H485" i="32"/>
  <c r="H486" i="32"/>
  <c r="H487" i="32"/>
  <c r="H488" i="32"/>
  <c r="H489" i="32"/>
  <c r="H490" i="32"/>
  <c r="H491" i="32"/>
  <c r="H492" i="32"/>
  <c r="H493" i="32"/>
  <c r="H494" i="32"/>
  <c r="H495" i="32"/>
  <c r="H496" i="32"/>
  <c r="H497" i="32"/>
  <c r="H498" i="32"/>
  <c r="H499" i="32"/>
  <c r="H500" i="32"/>
  <c r="H501" i="32"/>
  <c r="H502" i="32"/>
  <c r="H503" i="32"/>
  <c r="H504" i="32"/>
  <c r="H505" i="32"/>
  <c r="H506" i="32"/>
  <c r="H507" i="32"/>
  <c r="H508" i="32"/>
  <c r="H509" i="32"/>
  <c r="H510" i="32"/>
  <c r="H511" i="32"/>
  <c r="H512" i="32"/>
  <c r="H513" i="32"/>
  <c r="H514" i="32"/>
  <c r="H515" i="32"/>
  <c r="H6" i="32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52" i="31"/>
  <c r="H53" i="31"/>
  <c r="H54" i="31"/>
  <c r="H55" i="31"/>
  <c r="H56" i="31"/>
  <c r="H57" i="31"/>
  <c r="H58" i="31"/>
  <c r="H59" i="31"/>
  <c r="H60" i="31"/>
  <c r="H61" i="31"/>
  <c r="H62" i="31"/>
  <c r="H63" i="31"/>
  <c r="H64" i="31"/>
  <c r="H65" i="31"/>
  <c r="H66" i="31"/>
  <c r="H67" i="31"/>
  <c r="H68" i="31"/>
  <c r="H69" i="31"/>
  <c r="H70" i="31"/>
  <c r="H71" i="31"/>
  <c r="H72" i="31"/>
  <c r="H73" i="31"/>
  <c r="H74" i="31"/>
  <c r="H75" i="31"/>
  <c r="H76" i="31"/>
  <c r="H77" i="31"/>
  <c r="H78" i="31"/>
  <c r="H79" i="31"/>
  <c r="H80" i="31"/>
  <c r="H81" i="31"/>
  <c r="H82" i="31"/>
  <c r="H83" i="31"/>
  <c r="H84" i="31"/>
  <c r="H85" i="31"/>
  <c r="H86" i="31"/>
  <c r="H87" i="31"/>
  <c r="H88" i="31"/>
  <c r="H89" i="31"/>
  <c r="H90" i="31"/>
  <c r="H91" i="31"/>
  <c r="H92" i="31"/>
  <c r="H93" i="31"/>
  <c r="H94" i="31"/>
  <c r="H95" i="31"/>
  <c r="H96" i="31"/>
  <c r="H97" i="31"/>
  <c r="H98" i="31"/>
  <c r="H99" i="31"/>
  <c r="H100" i="31"/>
  <c r="H101" i="31"/>
  <c r="H102" i="31"/>
  <c r="H103" i="31"/>
  <c r="H104" i="31"/>
  <c r="H105" i="31"/>
  <c r="H106" i="31"/>
  <c r="H107" i="31"/>
  <c r="H108" i="31"/>
  <c r="H109" i="31"/>
  <c r="H110" i="31"/>
  <c r="H111" i="31"/>
  <c r="H112" i="31"/>
  <c r="H113" i="31"/>
  <c r="H114" i="31"/>
  <c r="H115" i="31"/>
  <c r="H116" i="31"/>
  <c r="H117" i="31"/>
  <c r="H118" i="31"/>
  <c r="H119" i="31"/>
  <c r="H120" i="31"/>
  <c r="H121" i="31"/>
  <c r="H122" i="31"/>
  <c r="H123" i="31"/>
  <c r="H124" i="31"/>
  <c r="H125" i="31"/>
  <c r="H126" i="31"/>
  <c r="H127" i="31"/>
  <c r="H128" i="31"/>
  <c r="H129" i="31"/>
  <c r="H130" i="31"/>
  <c r="H131" i="31"/>
  <c r="H132" i="31"/>
  <c r="H133" i="31"/>
  <c r="H134" i="31"/>
  <c r="H135" i="31"/>
  <c r="H136" i="31"/>
  <c r="H137" i="31"/>
  <c r="H138" i="31"/>
  <c r="H139" i="31"/>
  <c r="H140" i="31"/>
  <c r="H141" i="31"/>
  <c r="H142" i="31"/>
  <c r="H143" i="31"/>
  <c r="H144" i="31"/>
  <c r="H145" i="31"/>
  <c r="H146" i="31"/>
  <c r="H147" i="31"/>
  <c r="H148" i="31"/>
  <c r="H149" i="31"/>
  <c r="H150" i="31"/>
  <c r="H151" i="31"/>
  <c r="H152" i="31"/>
  <c r="H153" i="31"/>
  <c r="H154" i="31"/>
  <c r="H155" i="31"/>
  <c r="H156" i="31"/>
  <c r="H157" i="31"/>
  <c r="H158" i="31"/>
  <c r="H159" i="31"/>
  <c r="H160" i="31"/>
  <c r="H161" i="31"/>
  <c r="H162" i="31"/>
  <c r="H163" i="31"/>
  <c r="H164" i="31"/>
  <c r="H165" i="31"/>
  <c r="H166" i="31"/>
  <c r="H167" i="31"/>
  <c r="H168" i="31"/>
  <c r="H169" i="31"/>
  <c r="H170" i="31"/>
  <c r="H171" i="31"/>
  <c r="H172" i="31"/>
  <c r="H173" i="31"/>
  <c r="H174" i="31"/>
  <c r="H175" i="31"/>
  <c r="H176" i="31"/>
  <c r="H177" i="31"/>
  <c r="H178" i="31"/>
  <c r="H179" i="31"/>
  <c r="H180" i="31"/>
  <c r="H181" i="31"/>
  <c r="H182" i="31"/>
  <c r="H183" i="31"/>
  <c r="H184" i="31"/>
  <c r="H185" i="31"/>
  <c r="H186" i="31"/>
  <c r="H187" i="31"/>
  <c r="H188" i="31"/>
  <c r="H189" i="31"/>
  <c r="H190" i="31"/>
  <c r="H191" i="31"/>
  <c r="H192" i="31"/>
  <c r="H193" i="31"/>
  <c r="H194" i="31"/>
  <c r="H195" i="31"/>
  <c r="H196" i="31"/>
  <c r="H197" i="31"/>
  <c r="H198" i="31"/>
  <c r="H199" i="31"/>
  <c r="H200" i="31"/>
  <c r="H201" i="31"/>
  <c r="H202" i="31"/>
  <c r="H203" i="31"/>
  <c r="H204" i="31"/>
  <c r="H205" i="31"/>
  <c r="H206" i="31"/>
  <c r="H207" i="31"/>
  <c r="H208" i="31"/>
  <c r="H209" i="31"/>
  <c r="H210" i="31"/>
  <c r="H211" i="31"/>
  <c r="H212" i="31"/>
  <c r="H213" i="31"/>
  <c r="H214" i="31"/>
  <c r="H215" i="31"/>
  <c r="H216" i="31"/>
  <c r="H217" i="31"/>
  <c r="H218" i="31"/>
  <c r="H219" i="31"/>
  <c r="H220" i="31"/>
  <c r="H221" i="31"/>
  <c r="H222" i="31"/>
  <c r="H223" i="31"/>
  <c r="H224" i="31"/>
  <c r="H225" i="31"/>
  <c r="H226" i="31"/>
  <c r="H227" i="31"/>
  <c r="H228" i="31"/>
  <c r="H229" i="31"/>
  <c r="H230" i="31"/>
  <c r="H231" i="31"/>
  <c r="H232" i="31"/>
  <c r="H233" i="31"/>
  <c r="H234" i="31"/>
  <c r="H235" i="31"/>
  <c r="H236" i="31"/>
  <c r="H237" i="31"/>
  <c r="H238" i="31"/>
  <c r="H239" i="31"/>
  <c r="H240" i="31"/>
  <c r="H241" i="31"/>
  <c r="H242" i="31"/>
  <c r="H243" i="31"/>
  <c r="H244" i="31"/>
  <c r="H245" i="31"/>
  <c r="H246" i="31"/>
  <c r="H247" i="31"/>
  <c r="H248" i="31"/>
  <c r="H249" i="31"/>
  <c r="H250" i="31"/>
  <c r="H251" i="31"/>
  <c r="H252" i="31"/>
  <c r="H253" i="31"/>
  <c r="H254" i="31"/>
  <c r="H255" i="31"/>
  <c r="H256" i="31"/>
  <c r="H257" i="31"/>
  <c r="H258" i="31"/>
  <c r="H259" i="31"/>
  <c r="H260" i="31"/>
  <c r="H261" i="31"/>
  <c r="H262" i="31"/>
  <c r="H263" i="31"/>
  <c r="H264" i="31"/>
  <c r="H265" i="31"/>
  <c r="H266" i="31"/>
  <c r="H267" i="31"/>
  <c r="H268" i="31"/>
  <c r="H269" i="31"/>
  <c r="H270" i="31"/>
  <c r="H271" i="31"/>
  <c r="H272" i="31"/>
  <c r="H273" i="31"/>
  <c r="H274" i="31"/>
  <c r="H275" i="31"/>
  <c r="H276" i="31"/>
  <c r="H277" i="31"/>
  <c r="H278" i="31"/>
  <c r="H279" i="31"/>
  <c r="H280" i="31"/>
  <c r="H281" i="31"/>
  <c r="H282" i="31"/>
  <c r="H283" i="31"/>
  <c r="H284" i="31"/>
  <c r="H285" i="31"/>
  <c r="H286" i="31"/>
  <c r="H287" i="31"/>
  <c r="H288" i="31"/>
  <c r="H289" i="31"/>
  <c r="H290" i="31"/>
  <c r="H291" i="31"/>
  <c r="H292" i="31"/>
  <c r="H293" i="31"/>
  <c r="H294" i="31"/>
  <c r="H295" i="31"/>
  <c r="H296" i="31"/>
  <c r="H297" i="31"/>
  <c r="H298" i="31"/>
  <c r="H299" i="31"/>
  <c r="H300" i="31"/>
  <c r="H301" i="31"/>
  <c r="H302" i="31"/>
  <c r="H303" i="31"/>
  <c r="H304" i="31"/>
  <c r="H305" i="31"/>
  <c r="H306" i="31"/>
  <c r="H307" i="31"/>
  <c r="H308" i="31"/>
  <c r="H309" i="31"/>
  <c r="H310" i="31"/>
  <c r="H311" i="31"/>
  <c r="H312" i="31"/>
  <c r="H313" i="31"/>
  <c r="H314" i="31"/>
  <c r="H315" i="31"/>
  <c r="H316" i="31"/>
  <c r="H317" i="31"/>
  <c r="H318" i="31"/>
  <c r="H319" i="31"/>
  <c r="H320" i="31"/>
  <c r="H321" i="31"/>
  <c r="H322" i="31"/>
  <c r="H323" i="31"/>
  <c r="H324" i="31"/>
  <c r="H325" i="31"/>
  <c r="H326" i="31"/>
  <c r="H327" i="31"/>
  <c r="H328" i="31"/>
  <c r="H329" i="31"/>
  <c r="H330" i="31"/>
  <c r="H331" i="31"/>
  <c r="H332" i="31"/>
  <c r="H333" i="31"/>
  <c r="H334" i="31"/>
  <c r="H335" i="31"/>
  <c r="H336" i="31"/>
  <c r="H337" i="31"/>
  <c r="H338" i="31"/>
  <c r="H339" i="31"/>
  <c r="H340" i="31"/>
  <c r="H341" i="31"/>
  <c r="H342" i="31"/>
  <c r="H343" i="31"/>
  <c r="H344" i="31"/>
  <c r="H345" i="31"/>
  <c r="H346" i="31"/>
  <c r="H347" i="31"/>
  <c r="H348" i="31"/>
  <c r="H349" i="31"/>
  <c r="H350" i="31"/>
  <c r="H351" i="31"/>
  <c r="H352" i="31"/>
  <c r="H353" i="31"/>
  <c r="H354" i="31"/>
  <c r="H355" i="31"/>
  <c r="H356" i="31"/>
  <c r="H357" i="31"/>
  <c r="H358" i="31"/>
  <c r="H359" i="31"/>
  <c r="H360" i="31"/>
  <c r="H361" i="31"/>
  <c r="H362" i="31"/>
  <c r="H363" i="31"/>
  <c r="H364" i="31"/>
  <c r="H365" i="31"/>
  <c r="H366" i="31"/>
  <c r="H367" i="31"/>
  <c r="H368" i="31"/>
  <c r="H369" i="31"/>
  <c r="H370" i="31"/>
  <c r="H371" i="31"/>
  <c r="H372" i="31"/>
  <c r="H373" i="31"/>
  <c r="H374" i="31"/>
  <c r="H375" i="31"/>
  <c r="H376" i="31"/>
  <c r="H377" i="31"/>
  <c r="H378" i="31"/>
  <c r="H379" i="31"/>
  <c r="H380" i="31"/>
  <c r="H381" i="31"/>
  <c r="H382" i="31"/>
  <c r="H383" i="31"/>
  <c r="H384" i="31"/>
  <c r="H385" i="31"/>
  <c r="H386" i="31"/>
  <c r="H387" i="31"/>
  <c r="H388" i="31"/>
  <c r="H389" i="31"/>
  <c r="H390" i="31"/>
  <c r="H391" i="31"/>
  <c r="H392" i="31"/>
  <c r="H393" i="31"/>
  <c r="H394" i="31"/>
  <c r="H395" i="31"/>
  <c r="H396" i="31"/>
  <c r="H397" i="31"/>
  <c r="H398" i="31"/>
  <c r="H399" i="31"/>
  <c r="H400" i="31"/>
  <c r="H401" i="31"/>
  <c r="H402" i="31"/>
  <c r="H403" i="31"/>
  <c r="H404" i="31"/>
  <c r="H405" i="31"/>
  <c r="H406" i="31"/>
  <c r="H407" i="31"/>
  <c r="H408" i="31"/>
  <c r="H409" i="31"/>
  <c r="H410" i="31"/>
  <c r="H411" i="31"/>
  <c r="H412" i="31"/>
  <c r="H413" i="31"/>
  <c r="H414" i="31"/>
  <c r="H415" i="31"/>
  <c r="H416" i="31"/>
  <c r="H417" i="31"/>
  <c r="H418" i="31"/>
  <c r="H419" i="31"/>
  <c r="H420" i="31"/>
  <c r="H421" i="31"/>
  <c r="H422" i="31"/>
  <c r="H423" i="31"/>
  <c r="H424" i="31"/>
  <c r="H425" i="31"/>
  <c r="H426" i="31"/>
  <c r="H427" i="31"/>
  <c r="H428" i="31"/>
  <c r="H429" i="31"/>
  <c r="H430" i="31"/>
  <c r="H431" i="31"/>
  <c r="H432" i="31"/>
  <c r="H433" i="31"/>
  <c r="H434" i="31"/>
  <c r="H435" i="31"/>
  <c r="H436" i="31"/>
  <c r="H437" i="31"/>
  <c r="H438" i="31"/>
  <c r="H439" i="31"/>
  <c r="H440" i="31"/>
  <c r="H441" i="31"/>
  <c r="H442" i="31"/>
  <c r="H443" i="31"/>
  <c r="H444" i="31"/>
  <c r="H445" i="31"/>
  <c r="H446" i="31"/>
  <c r="H447" i="31"/>
  <c r="H448" i="31"/>
  <c r="H449" i="31"/>
  <c r="H450" i="31"/>
  <c r="H451" i="31"/>
  <c r="H452" i="31"/>
  <c r="H453" i="31"/>
  <c r="H454" i="31"/>
  <c r="H455" i="31"/>
  <c r="H456" i="31"/>
  <c r="H457" i="31"/>
  <c r="H458" i="31"/>
  <c r="H459" i="31"/>
  <c r="H460" i="31"/>
  <c r="H461" i="31"/>
  <c r="H462" i="31"/>
  <c r="H463" i="31"/>
  <c r="H464" i="31"/>
  <c r="H465" i="31"/>
  <c r="H466" i="31"/>
  <c r="H467" i="31"/>
  <c r="H468" i="31"/>
  <c r="H469" i="31"/>
  <c r="H470" i="31"/>
  <c r="H471" i="31"/>
  <c r="H472" i="31"/>
  <c r="H473" i="31"/>
  <c r="H474" i="31"/>
  <c r="H475" i="31"/>
  <c r="H476" i="31"/>
  <c r="H477" i="31"/>
  <c r="H478" i="31"/>
  <c r="H479" i="31"/>
  <c r="H480" i="31"/>
  <c r="H481" i="31"/>
  <c r="H482" i="31"/>
  <c r="H483" i="31"/>
  <c r="H484" i="31"/>
  <c r="H485" i="31"/>
  <c r="H486" i="31"/>
  <c r="H487" i="31"/>
  <c r="H488" i="31"/>
  <c r="H489" i="31"/>
  <c r="H490" i="31"/>
  <c r="H491" i="31"/>
  <c r="H492" i="31"/>
  <c r="H493" i="31"/>
  <c r="H494" i="31"/>
  <c r="H495" i="31"/>
  <c r="H496" i="31"/>
  <c r="H497" i="31"/>
  <c r="H498" i="31"/>
  <c r="H499" i="31"/>
  <c r="H500" i="31"/>
  <c r="H501" i="31"/>
  <c r="H502" i="31"/>
  <c r="H503" i="31"/>
  <c r="H504" i="31"/>
  <c r="H505" i="31"/>
  <c r="H506" i="31"/>
  <c r="H507" i="31"/>
  <c r="H508" i="31"/>
  <c r="H509" i="31"/>
  <c r="H510" i="31"/>
  <c r="H511" i="31"/>
  <c r="H512" i="31"/>
  <c r="H513" i="31"/>
  <c r="H514" i="31"/>
  <c r="H515" i="31"/>
  <c r="H6" i="31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H74" i="27"/>
  <c r="H75" i="27"/>
  <c r="H76" i="27"/>
  <c r="H77" i="27"/>
  <c r="H78" i="27"/>
  <c r="H79" i="27"/>
  <c r="H80" i="27"/>
  <c r="H81" i="27"/>
  <c r="H82" i="27"/>
  <c r="H83" i="27"/>
  <c r="H84" i="27"/>
  <c r="H85" i="27"/>
  <c r="H86" i="27"/>
  <c r="H87" i="27"/>
  <c r="H88" i="27"/>
  <c r="H89" i="27"/>
  <c r="H90" i="27"/>
  <c r="H91" i="27"/>
  <c r="H92" i="27"/>
  <c r="H93" i="27"/>
  <c r="H94" i="27"/>
  <c r="H95" i="27"/>
  <c r="H96" i="27"/>
  <c r="H97" i="27"/>
  <c r="H98" i="27"/>
  <c r="H99" i="27"/>
  <c r="H100" i="27"/>
  <c r="H101" i="27"/>
  <c r="H102" i="27"/>
  <c r="H103" i="27"/>
  <c r="H104" i="27"/>
  <c r="H105" i="27"/>
  <c r="H106" i="27"/>
  <c r="H107" i="27"/>
  <c r="H108" i="27"/>
  <c r="H109" i="27"/>
  <c r="H110" i="27"/>
  <c r="H111" i="27"/>
  <c r="H112" i="27"/>
  <c r="H113" i="27"/>
  <c r="H114" i="27"/>
  <c r="H115" i="27"/>
  <c r="H116" i="27"/>
  <c r="H117" i="27"/>
  <c r="H118" i="27"/>
  <c r="H119" i="27"/>
  <c r="H120" i="27"/>
  <c r="H121" i="27"/>
  <c r="H122" i="27"/>
  <c r="H123" i="27"/>
  <c r="H124" i="27"/>
  <c r="H125" i="27"/>
  <c r="H126" i="27"/>
  <c r="H127" i="27"/>
  <c r="H128" i="27"/>
  <c r="H129" i="27"/>
  <c r="H130" i="27"/>
  <c r="H131" i="27"/>
  <c r="H132" i="27"/>
  <c r="H133" i="27"/>
  <c r="H134" i="27"/>
  <c r="H135" i="27"/>
  <c r="H136" i="27"/>
  <c r="H137" i="27"/>
  <c r="H138" i="27"/>
  <c r="H139" i="27"/>
  <c r="H140" i="27"/>
  <c r="H141" i="27"/>
  <c r="H142" i="27"/>
  <c r="H143" i="27"/>
  <c r="H144" i="27"/>
  <c r="H145" i="27"/>
  <c r="H146" i="27"/>
  <c r="H147" i="27"/>
  <c r="H148" i="27"/>
  <c r="H149" i="27"/>
  <c r="H150" i="27"/>
  <c r="H151" i="27"/>
  <c r="H152" i="27"/>
  <c r="H153" i="27"/>
  <c r="H154" i="27"/>
  <c r="H155" i="27"/>
  <c r="H156" i="27"/>
  <c r="H157" i="27"/>
  <c r="H158" i="27"/>
  <c r="H159" i="27"/>
  <c r="H160" i="27"/>
  <c r="H161" i="27"/>
  <c r="H162" i="27"/>
  <c r="H163" i="27"/>
  <c r="H164" i="27"/>
  <c r="H165" i="27"/>
  <c r="H166" i="27"/>
  <c r="H167" i="27"/>
  <c r="H168" i="27"/>
  <c r="H169" i="27"/>
  <c r="H170" i="27"/>
  <c r="H171" i="27"/>
  <c r="H172" i="27"/>
  <c r="H173" i="27"/>
  <c r="H174" i="27"/>
  <c r="H175" i="27"/>
  <c r="H176" i="27"/>
  <c r="H177" i="27"/>
  <c r="H178" i="27"/>
  <c r="H179" i="27"/>
  <c r="H180" i="27"/>
  <c r="H181" i="27"/>
  <c r="H182" i="27"/>
  <c r="H183" i="27"/>
  <c r="H184" i="27"/>
  <c r="H185" i="27"/>
  <c r="H186" i="27"/>
  <c r="H187" i="27"/>
  <c r="H188" i="27"/>
  <c r="H189" i="27"/>
  <c r="H190" i="27"/>
  <c r="H191" i="27"/>
  <c r="H192" i="27"/>
  <c r="H193" i="27"/>
  <c r="H194" i="27"/>
  <c r="H195" i="27"/>
  <c r="H196" i="27"/>
  <c r="H197" i="27"/>
  <c r="H198" i="27"/>
  <c r="H199" i="27"/>
  <c r="H200" i="27"/>
  <c r="H201" i="27"/>
  <c r="H202" i="27"/>
  <c r="H203" i="27"/>
  <c r="H204" i="27"/>
  <c r="H205" i="27"/>
  <c r="H206" i="27"/>
  <c r="H207" i="27"/>
  <c r="H208" i="27"/>
  <c r="H209" i="27"/>
  <c r="H210" i="27"/>
  <c r="H211" i="27"/>
  <c r="H212" i="27"/>
  <c r="H213" i="27"/>
  <c r="H214" i="27"/>
  <c r="H215" i="27"/>
  <c r="H216" i="27"/>
  <c r="H217" i="27"/>
  <c r="H218" i="27"/>
  <c r="H219" i="27"/>
  <c r="H220" i="27"/>
  <c r="H221" i="27"/>
  <c r="H222" i="27"/>
  <c r="H223" i="27"/>
  <c r="H224" i="27"/>
  <c r="H225" i="27"/>
  <c r="H226" i="27"/>
  <c r="H227" i="27"/>
  <c r="H228" i="27"/>
  <c r="H229" i="27"/>
  <c r="H230" i="27"/>
  <c r="H231" i="27"/>
  <c r="H232" i="27"/>
  <c r="H233" i="27"/>
  <c r="H234" i="27"/>
  <c r="H235" i="27"/>
  <c r="H236" i="27"/>
  <c r="H237" i="27"/>
  <c r="H238" i="27"/>
  <c r="H239" i="27"/>
  <c r="H240" i="27"/>
  <c r="H241" i="27"/>
  <c r="H242" i="27"/>
  <c r="H243" i="27"/>
  <c r="H244" i="27"/>
  <c r="H245" i="27"/>
  <c r="H246" i="27"/>
  <c r="H247" i="27"/>
  <c r="H248" i="27"/>
  <c r="H249" i="27"/>
  <c r="H250" i="27"/>
  <c r="H251" i="27"/>
  <c r="H252" i="27"/>
  <c r="H253" i="27"/>
  <c r="H254" i="27"/>
  <c r="H255" i="27"/>
  <c r="H256" i="27"/>
  <c r="H257" i="27"/>
  <c r="H258" i="27"/>
  <c r="H259" i="27"/>
  <c r="H260" i="27"/>
  <c r="H261" i="27"/>
  <c r="H262" i="27"/>
  <c r="H263" i="27"/>
  <c r="H264" i="27"/>
  <c r="H265" i="27"/>
  <c r="H266" i="27"/>
  <c r="H267" i="27"/>
  <c r="H268" i="27"/>
  <c r="H269" i="27"/>
  <c r="H270" i="27"/>
  <c r="H271" i="27"/>
  <c r="H272" i="27"/>
  <c r="H273" i="27"/>
  <c r="H274" i="27"/>
  <c r="H275" i="27"/>
  <c r="H276" i="27"/>
  <c r="H277" i="27"/>
  <c r="H278" i="27"/>
  <c r="H279" i="27"/>
  <c r="H280" i="27"/>
  <c r="H281" i="27"/>
  <c r="H282" i="27"/>
  <c r="H283" i="27"/>
  <c r="H284" i="27"/>
  <c r="H285" i="27"/>
  <c r="H286" i="27"/>
  <c r="H287" i="27"/>
  <c r="H288" i="27"/>
  <c r="H289" i="27"/>
  <c r="H290" i="27"/>
  <c r="H291" i="27"/>
  <c r="H292" i="27"/>
  <c r="H293" i="27"/>
  <c r="H294" i="27"/>
  <c r="H295" i="27"/>
  <c r="H296" i="27"/>
  <c r="H297" i="27"/>
  <c r="H298" i="27"/>
  <c r="H299" i="27"/>
  <c r="H300" i="27"/>
  <c r="H301" i="27"/>
  <c r="H302" i="27"/>
  <c r="H303" i="27"/>
  <c r="H304" i="27"/>
  <c r="H305" i="27"/>
  <c r="H306" i="27"/>
  <c r="H307" i="27"/>
  <c r="H308" i="27"/>
  <c r="H309" i="27"/>
  <c r="H310" i="27"/>
  <c r="H311" i="27"/>
  <c r="H312" i="27"/>
  <c r="H313" i="27"/>
  <c r="H314" i="27"/>
  <c r="H315" i="27"/>
  <c r="H316" i="27"/>
  <c r="H317" i="27"/>
  <c r="H318" i="27"/>
  <c r="H319" i="27"/>
  <c r="H320" i="27"/>
  <c r="H321" i="27"/>
  <c r="H322" i="27"/>
  <c r="H323" i="27"/>
  <c r="H324" i="27"/>
  <c r="H325" i="27"/>
  <c r="H326" i="27"/>
  <c r="H327" i="27"/>
  <c r="H328" i="27"/>
  <c r="H329" i="27"/>
  <c r="H330" i="27"/>
  <c r="H331" i="27"/>
  <c r="H332" i="27"/>
  <c r="H333" i="27"/>
  <c r="H334" i="27"/>
  <c r="H335" i="27"/>
  <c r="H336" i="27"/>
  <c r="H337" i="27"/>
  <c r="H338" i="27"/>
  <c r="H339" i="27"/>
  <c r="H340" i="27"/>
  <c r="H341" i="27"/>
  <c r="H342" i="27"/>
  <c r="H343" i="27"/>
  <c r="H344" i="27"/>
  <c r="H345" i="27"/>
  <c r="H346" i="27"/>
  <c r="H347" i="27"/>
  <c r="H348" i="27"/>
  <c r="H349" i="27"/>
  <c r="H350" i="27"/>
  <c r="H351" i="27"/>
  <c r="H352" i="27"/>
  <c r="H353" i="27"/>
  <c r="H354" i="27"/>
  <c r="H355" i="27"/>
  <c r="H356" i="27"/>
  <c r="H357" i="27"/>
  <c r="H358" i="27"/>
  <c r="H359" i="27"/>
  <c r="H360" i="27"/>
  <c r="H361" i="27"/>
  <c r="H362" i="27"/>
  <c r="H363" i="27"/>
  <c r="H364" i="27"/>
  <c r="H365" i="27"/>
  <c r="H366" i="27"/>
  <c r="H367" i="27"/>
  <c r="H368" i="27"/>
  <c r="H369" i="27"/>
  <c r="H370" i="27"/>
  <c r="H371" i="27"/>
  <c r="H372" i="27"/>
  <c r="H373" i="27"/>
  <c r="H374" i="27"/>
  <c r="H375" i="27"/>
  <c r="H376" i="27"/>
  <c r="H377" i="27"/>
  <c r="H378" i="27"/>
  <c r="H379" i="27"/>
  <c r="H380" i="27"/>
  <c r="H381" i="27"/>
  <c r="H382" i="27"/>
  <c r="H383" i="27"/>
  <c r="H384" i="27"/>
  <c r="H385" i="27"/>
  <c r="H386" i="27"/>
  <c r="H387" i="27"/>
  <c r="H388" i="27"/>
  <c r="H389" i="27"/>
  <c r="H390" i="27"/>
  <c r="H391" i="27"/>
  <c r="H392" i="27"/>
  <c r="H393" i="27"/>
  <c r="H394" i="27"/>
  <c r="H395" i="27"/>
  <c r="H396" i="27"/>
  <c r="H397" i="27"/>
  <c r="H398" i="27"/>
  <c r="H399" i="27"/>
  <c r="H400" i="27"/>
  <c r="H401" i="27"/>
  <c r="H402" i="27"/>
  <c r="H403" i="27"/>
  <c r="H404" i="27"/>
  <c r="H405" i="27"/>
  <c r="H406" i="27"/>
  <c r="H407" i="27"/>
  <c r="H408" i="27"/>
  <c r="H409" i="27"/>
  <c r="H410" i="27"/>
  <c r="H411" i="27"/>
  <c r="H412" i="27"/>
  <c r="H413" i="27"/>
  <c r="H414" i="27"/>
  <c r="H415" i="27"/>
  <c r="H416" i="27"/>
  <c r="H417" i="27"/>
  <c r="H418" i="27"/>
  <c r="H419" i="27"/>
  <c r="H420" i="27"/>
  <c r="H421" i="27"/>
  <c r="H422" i="27"/>
  <c r="H423" i="27"/>
  <c r="H424" i="27"/>
  <c r="H425" i="27"/>
  <c r="H426" i="27"/>
  <c r="H427" i="27"/>
  <c r="H428" i="27"/>
  <c r="H429" i="27"/>
  <c r="H430" i="27"/>
  <c r="H431" i="27"/>
  <c r="H432" i="27"/>
  <c r="H433" i="27"/>
  <c r="H434" i="27"/>
  <c r="H435" i="27"/>
  <c r="H436" i="27"/>
  <c r="H437" i="27"/>
  <c r="H438" i="27"/>
  <c r="H439" i="27"/>
  <c r="H440" i="27"/>
  <c r="H441" i="27"/>
  <c r="H442" i="27"/>
  <c r="H443" i="27"/>
  <c r="H444" i="27"/>
  <c r="H445" i="27"/>
  <c r="H446" i="27"/>
  <c r="H447" i="27"/>
  <c r="H448" i="27"/>
  <c r="H449" i="27"/>
  <c r="H450" i="27"/>
  <c r="H451" i="27"/>
  <c r="H452" i="27"/>
  <c r="H453" i="27"/>
  <c r="H454" i="27"/>
  <c r="H455" i="27"/>
  <c r="H456" i="27"/>
  <c r="H457" i="27"/>
  <c r="H458" i="27"/>
  <c r="H459" i="27"/>
  <c r="H460" i="27"/>
  <c r="H461" i="27"/>
  <c r="H462" i="27"/>
  <c r="H463" i="27"/>
  <c r="H464" i="27"/>
  <c r="H465" i="27"/>
  <c r="H466" i="27"/>
  <c r="H467" i="27"/>
  <c r="H468" i="27"/>
  <c r="H469" i="27"/>
  <c r="H470" i="27"/>
  <c r="H471" i="27"/>
  <c r="H472" i="27"/>
  <c r="H473" i="27"/>
  <c r="H474" i="27"/>
  <c r="H475" i="27"/>
  <c r="H476" i="27"/>
  <c r="H477" i="27"/>
  <c r="H478" i="27"/>
  <c r="H479" i="27"/>
  <c r="H480" i="27"/>
  <c r="H481" i="27"/>
  <c r="H482" i="27"/>
  <c r="H483" i="27"/>
  <c r="H484" i="27"/>
  <c r="H485" i="27"/>
  <c r="H486" i="27"/>
  <c r="H487" i="27"/>
  <c r="H488" i="27"/>
  <c r="H489" i="27"/>
  <c r="H490" i="27"/>
  <c r="H491" i="27"/>
  <c r="H492" i="27"/>
  <c r="H493" i="27"/>
  <c r="H494" i="27"/>
  <c r="H495" i="27"/>
  <c r="H496" i="27"/>
  <c r="H497" i="27"/>
  <c r="H498" i="27"/>
  <c r="H499" i="27"/>
  <c r="H500" i="27"/>
  <c r="H501" i="27"/>
  <c r="H502" i="27"/>
  <c r="H503" i="27"/>
  <c r="H504" i="27"/>
  <c r="H505" i="27"/>
  <c r="H506" i="27"/>
  <c r="H507" i="27"/>
  <c r="H508" i="27"/>
  <c r="H509" i="27"/>
  <c r="H510" i="27"/>
  <c r="H511" i="27"/>
  <c r="H512" i="27"/>
  <c r="H513" i="27"/>
  <c r="H514" i="27"/>
  <c r="H515" i="27"/>
  <c r="H6" i="27"/>
  <c r="G7" i="39"/>
  <c r="G8" i="39"/>
  <c r="G9" i="39"/>
  <c r="G10" i="39"/>
  <c r="G11" i="39"/>
  <c r="G12" i="39"/>
  <c r="G13" i="39"/>
  <c r="G14" i="39"/>
  <c r="G15" i="39"/>
  <c r="G16" i="39"/>
  <c r="G17" i="39"/>
  <c r="G18" i="39"/>
  <c r="G19" i="39"/>
  <c r="G20" i="39"/>
  <c r="G21" i="39"/>
  <c r="G22" i="39"/>
  <c r="G23" i="39"/>
  <c r="G24" i="39"/>
  <c r="G25" i="39"/>
  <c r="G26" i="39"/>
  <c r="G27" i="39"/>
  <c r="G28" i="39"/>
  <c r="G29" i="39"/>
  <c r="G30" i="39"/>
  <c r="G31" i="39"/>
  <c r="G32" i="39"/>
  <c r="G33" i="39"/>
  <c r="G34" i="39"/>
  <c r="G35" i="39"/>
  <c r="G36" i="39"/>
  <c r="G37" i="39"/>
  <c r="G38" i="39"/>
  <c r="G39" i="39"/>
  <c r="G40" i="39"/>
  <c r="G41" i="39"/>
  <c r="G42" i="39"/>
  <c r="G43" i="39"/>
  <c r="G44" i="39"/>
  <c r="G45" i="39"/>
  <c r="G46" i="39"/>
  <c r="G47" i="39"/>
  <c r="G48" i="39"/>
  <c r="G49" i="39"/>
  <c r="G50" i="39"/>
  <c r="G51" i="39"/>
  <c r="G52" i="39"/>
  <c r="G53" i="39"/>
  <c r="G54" i="39"/>
  <c r="G55" i="39"/>
  <c r="G56" i="39"/>
  <c r="G57" i="39"/>
  <c r="G58" i="39"/>
  <c r="G59" i="39"/>
  <c r="G60" i="39"/>
  <c r="G61" i="39"/>
  <c r="G62" i="39"/>
  <c r="G63" i="39"/>
  <c r="G64" i="39"/>
  <c r="G65" i="39"/>
  <c r="G66" i="39"/>
  <c r="G67" i="39"/>
  <c r="G68" i="39"/>
  <c r="G69" i="39"/>
  <c r="G70" i="39"/>
  <c r="G71" i="39"/>
  <c r="G72" i="39"/>
  <c r="G73" i="39"/>
  <c r="G74" i="39"/>
  <c r="G75" i="39"/>
  <c r="G76" i="39"/>
  <c r="G77" i="39"/>
  <c r="G78" i="39"/>
  <c r="G79" i="39"/>
  <c r="G80" i="39"/>
  <c r="G81" i="39"/>
  <c r="G82" i="39"/>
  <c r="G83" i="39"/>
  <c r="G84" i="39"/>
  <c r="G85" i="39"/>
  <c r="G86" i="39"/>
  <c r="G87" i="39"/>
  <c r="G88" i="39"/>
  <c r="G89" i="39"/>
  <c r="G90" i="39"/>
  <c r="G91" i="39"/>
  <c r="G92" i="39"/>
  <c r="G93" i="39"/>
  <c r="G94" i="39"/>
  <c r="G95" i="39"/>
  <c r="G96" i="39"/>
  <c r="G97" i="39"/>
  <c r="G98" i="39"/>
  <c r="G99" i="39"/>
  <c r="G100" i="39"/>
  <c r="G101" i="39"/>
  <c r="G102" i="39"/>
  <c r="G103" i="39"/>
  <c r="G104" i="39"/>
  <c r="G105" i="39"/>
  <c r="G106" i="39"/>
  <c r="G107" i="39"/>
  <c r="G108" i="39"/>
  <c r="G109" i="39"/>
  <c r="G110" i="39"/>
  <c r="G111" i="39"/>
  <c r="G112" i="39"/>
  <c r="G113" i="39"/>
  <c r="G114" i="39"/>
  <c r="G115" i="39"/>
  <c r="G116" i="39"/>
  <c r="G117" i="39"/>
  <c r="G118" i="39"/>
  <c r="G119" i="39"/>
  <c r="G120" i="39"/>
  <c r="G121" i="39"/>
  <c r="G122" i="39"/>
  <c r="G123" i="39"/>
  <c r="G124" i="39"/>
  <c r="G125" i="39"/>
  <c r="G126" i="39"/>
  <c r="G127" i="39"/>
  <c r="G128" i="39"/>
  <c r="G129" i="39"/>
  <c r="G130" i="39"/>
  <c r="G131" i="39"/>
  <c r="G132" i="39"/>
  <c r="G133" i="39"/>
  <c r="G134" i="39"/>
  <c r="G135" i="39"/>
  <c r="G136" i="39"/>
  <c r="G137" i="39"/>
  <c r="G138" i="39"/>
  <c r="G139" i="39"/>
  <c r="G140" i="39"/>
  <c r="G141" i="39"/>
  <c r="G142" i="39"/>
  <c r="G143" i="39"/>
  <c r="G144" i="39"/>
  <c r="G145" i="39"/>
  <c r="G146" i="39"/>
  <c r="G147" i="39"/>
  <c r="G148" i="39"/>
  <c r="G149" i="39"/>
  <c r="G150" i="39"/>
  <c r="G151" i="39"/>
  <c r="G152" i="39"/>
  <c r="G153" i="39"/>
  <c r="G154" i="39"/>
  <c r="G155" i="39"/>
  <c r="G156" i="39"/>
  <c r="G157" i="39"/>
  <c r="G158" i="39"/>
  <c r="G159" i="39"/>
  <c r="G160" i="39"/>
  <c r="G161" i="39"/>
  <c r="G162" i="39"/>
  <c r="G163" i="39"/>
  <c r="G164" i="39"/>
  <c r="G165" i="39"/>
  <c r="G166" i="39"/>
  <c r="G167" i="39"/>
  <c r="G168" i="39"/>
  <c r="G169" i="39"/>
  <c r="G170" i="39"/>
  <c r="G171" i="39"/>
  <c r="G172" i="39"/>
  <c r="G173" i="39"/>
  <c r="G174" i="39"/>
  <c r="G175" i="39"/>
  <c r="G176" i="39"/>
  <c r="G177" i="39"/>
  <c r="G178" i="39"/>
  <c r="G179" i="39"/>
  <c r="G180" i="39"/>
  <c r="G181" i="39"/>
  <c r="G182" i="39"/>
  <c r="G183" i="39"/>
  <c r="G184" i="39"/>
  <c r="G185" i="39"/>
  <c r="G186" i="39"/>
  <c r="G187" i="39"/>
  <c r="G188" i="39"/>
  <c r="G189" i="39"/>
  <c r="G190" i="39"/>
  <c r="G191" i="39"/>
  <c r="G192" i="39"/>
  <c r="G193" i="39"/>
  <c r="G194" i="39"/>
  <c r="G195" i="39"/>
  <c r="G196" i="39"/>
  <c r="G197" i="39"/>
  <c r="G198" i="39"/>
  <c r="G199" i="39"/>
  <c r="G200" i="39"/>
  <c r="G201" i="39"/>
  <c r="G202" i="39"/>
  <c r="G203" i="39"/>
  <c r="G204" i="39"/>
  <c r="G205" i="39"/>
  <c r="G206" i="39"/>
  <c r="G207" i="39"/>
  <c r="G208" i="39"/>
  <c r="G209" i="39"/>
  <c r="G210" i="39"/>
  <c r="G211" i="39"/>
  <c r="G212" i="39"/>
  <c r="G213" i="39"/>
  <c r="G214" i="39"/>
  <c r="G215" i="39"/>
  <c r="G216" i="39"/>
  <c r="G217" i="39"/>
  <c r="G218" i="39"/>
  <c r="G219" i="39"/>
  <c r="G220" i="39"/>
  <c r="G221" i="39"/>
  <c r="G222" i="39"/>
  <c r="G223" i="39"/>
  <c r="G224" i="39"/>
  <c r="G225" i="39"/>
  <c r="G226" i="39"/>
  <c r="G227" i="39"/>
  <c r="G228" i="39"/>
  <c r="G229" i="39"/>
  <c r="G230" i="39"/>
  <c r="G231" i="39"/>
  <c r="G232" i="39"/>
  <c r="G233" i="39"/>
  <c r="G234" i="39"/>
  <c r="G235" i="39"/>
  <c r="G236" i="39"/>
  <c r="G237" i="39"/>
  <c r="G238" i="39"/>
  <c r="G239" i="39"/>
  <c r="G240" i="39"/>
  <c r="G241" i="39"/>
  <c r="G242" i="39"/>
  <c r="G243" i="39"/>
  <c r="G244" i="39"/>
  <c r="G245" i="39"/>
  <c r="G246" i="39"/>
  <c r="G247" i="39"/>
  <c r="G248" i="39"/>
  <c r="G249" i="39"/>
  <c r="G250" i="39"/>
  <c r="G251" i="39"/>
  <c r="G252" i="39"/>
  <c r="G253" i="39"/>
  <c r="G254" i="39"/>
  <c r="G255" i="39"/>
  <c r="G256" i="39"/>
  <c r="G257" i="39"/>
  <c r="G258" i="39"/>
  <c r="G259" i="39"/>
  <c r="G260" i="39"/>
  <c r="G261" i="39"/>
  <c r="G262" i="39"/>
  <c r="G263" i="39"/>
  <c r="G264" i="39"/>
  <c r="G265" i="39"/>
  <c r="G266" i="39"/>
  <c r="G267" i="39"/>
  <c r="G268" i="39"/>
  <c r="G269" i="39"/>
  <c r="G270" i="39"/>
  <c r="G271" i="39"/>
  <c r="G272" i="39"/>
  <c r="G273" i="39"/>
  <c r="G274" i="39"/>
  <c r="G275" i="39"/>
  <c r="G276" i="39"/>
  <c r="G277" i="39"/>
  <c r="G278" i="39"/>
  <c r="G279" i="39"/>
  <c r="G280" i="39"/>
  <c r="G281" i="39"/>
  <c r="G282" i="39"/>
  <c r="G283" i="39"/>
  <c r="G284" i="39"/>
  <c r="G285" i="39"/>
  <c r="G286" i="39"/>
  <c r="G287" i="39"/>
  <c r="G288" i="39"/>
  <c r="G289" i="39"/>
  <c r="G290" i="39"/>
  <c r="G291" i="39"/>
  <c r="G292" i="39"/>
  <c r="G293" i="39"/>
  <c r="G294" i="39"/>
  <c r="G295" i="39"/>
  <c r="G296" i="39"/>
  <c r="G297" i="39"/>
  <c r="G298" i="39"/>
  <c r="G299" i="39"/>
  <c r="G300" i="39"/>
  <c r="G301" i="39"/>
  <c r="G302" i="39"/>
  <c r="G303" i="39"/>
  <c r="G304" i="39"/>
  <c r="G305" i="39"/>
  <c r="G306" i="39"/>
  <c r="G307" i="39"/>
  <c r="G308" i="39"/>
  <c r="G309" i="39"/>
  <c r="G310" i="39"/>
  <c r="G311" i="39"/>
  <c r="G312" i="39"/>
  <c r="G313" i="39"/>
  <c r="G314" i="39"/>
  <c r="G315" i="39"/>
  <c r="G316" i="39"/>
  <c r="G317" i="39"/>
  <c r="G318" i="39"/>
  <c r="G319" i="39"/>
  <c r="G320" i="39"/>
  <c r="G321" i="39"/>
  <c r="G322" i="39"/>
  <c r="G323" i="39"/>
  <c r="G324" i="39"/>
  <c r="G325" i="39"/>
  <c r="G326" i="39"/>
  <c r="G327" i="39"/>
  <c r="G328" i="39"/>
  <c r="G329" i="39"/>
  <c r="G330" i="39"/>
  <c r="G331" i="39"/>
  <c r="G332" i="39"/>
  <c r="G333" i="39"/>
  <c r="G334" i="39"/>
  <c r="G335" i="39"/>
  <c r="G336" i="39"/>
  <c r="G337" i="39"/>
  <c r="G338" i="39"/>
  <c r="G339" i="39"/>
  <c r="G340" i="39"/>
  <c r="G341" i="39"/>
  <c r="G342" i="39"/>
  <c r="G343" i="39"/>
  <c r="G344" i="39"/>
  <c r="G345" i="39"/>
  <c r="G346" i="39"/>
  <c r="G347" i="39"/>
  <c r="G348" i="39"/>
  <c r="G349" i="39"/>
  <c r="G350" i="39"/>
  <c r="G351" i="39"/>
  <c r="G352" i="39"/>
  <c r="G353" i="39"/>
  <c r="G354" i="39"/>
  <c r="G355" i="39"/>
  <c r="G356" i="39"/>
  <c r="G357" i="39"/>
  <c r="G358" i="39"/>
  <c r="G359" i="39"/>
  <c r="G360" i="39"/>
  <c r="G361" i="39"/>
  <c r="G362" i="39"/>
  <c r="G363" i="39"/>
  <c r="G364" i="39"/>
  <c r="G365" i="39"/>
  <c r="G366" i="39"/>
  <c r="G367" i="39"/>
  <c r="G368" i="39"/>
  <c r="G369" i="39"/>
  <c r="G370" i="39"/>
  <c r="G371" i="39"/>
  <c r="G372" i="39"/>
  <c r="G373" i="39"/>
  <c r="G374" i="39"/>
  <c r="G375" i="39"/>
  <c r="G376" i="39"/>
  <c r="G377" i="39"/>
  <c r="G378" i="39"/>
  <c r="G379" i="39"/>
  <c r="G380" i="39"/>
  <c r="G381" i="39"/>
  <c r="G382" i="39"/>
  <c r="G383" i="39"/>
  <c r="G384" i="39"/>
  <c r="G385" i="39"/>
  <c r="G386" i="39"/>
  <c r="G387" i="39"/>
  <c r="G388" i="39"/>
  <c r="G389" i="39"/>
  <c r="G390" i="39"/>
  <c r="G391" i="39"/>
  <c r="G392" i="39"/>
  <c r="G393" i="39"/>
  <c r="G394" i="39"/>
  <c r="G395" i="39"/>
  <c r="G396" i="39"/>
  <c r="G397" i="39"/>
  <c r="G398" i="39"/>
  <c r="G399" i="39"/>
  <c r="G400" i="39"/>
  <c r="G401" i="39"/>
  <c r="G402" i="39"/>
  <c r="G403" i="39"/>
  <c r="G404" i="39"/>
  <c r="G405" i="39"/>
  <c r="G406" i="39"/>
  <c r="G407" i="39"/>
  <c r="G408" i="39"/>
  <c r="G409" i="39"/>
  <c r="G410" i="39"/>
  <c r="G411" i="39"/>
  <c r="G412" i="39"/>
  <c r="G413" i="39"/>
  <c r="G414" i="39"/>
  <c r="G415" i="39"/>
  <c r="G416" i="39"/>
  <c r="G417" i="39"/>
  <c r="G418" i="39"/>
  <c r="G419" i="39"/>
  <c r="G420" i="39"/>
  <c r="G421" i="39"/>
  <c r="G422" i="39"/>
  <c r="G423" i="39"/>
  <c r="G424" i="39"/>
  <c r="G425" i="39"/>
  <c r="G426" i="39"/>
  <c r="G427" i="39"/>
  <c r="G428" i="39"/>
  <c r="G429" i="39"/>
  <c r="G430" i="39"/>
  <c r="G431" i="39"/>
  <c r="G432" i="39"/>
  <c r="G433" i="39"/>
  <c r="G434" i="39"/>
  <c r="G435" i="39"/>
  <c r="G436" i="39"/>
  <c r="G437" i="39"/>
  <c r="G438" i="39"/>
  <c r="G439" i="39"/>
  <c r="G440" i="39"/>
  <c r="G441" i="39"/>
  <c r="G442" i="39"/>
  <c r="G443" i="39"/>
  <c r="G444" i="39"/>
  <c r="G445" i="39"/>
  <c r="G446" i="39"/>
  <c r="G447" i="39"/>
  <c r="G448" i="39"/>
  <c r="G449" i="39"/>
  <c r="G450" i="39"/>
  <c r="G451" i="39"/>
  <c r="G452" i="39"/>
  <c r="G453" i="39"/>
  <c r="G454" i="39"/>
  <c r="G455" i="39"/>
  <c r="G456" i="39"/>
  <c r="G457" i="39"/>
  <c r="G458" i="39"/>
  <c r="G459" i="39"/>
  <c r="G460" i="39"/>
  <c r="G461" i="39"/>
  <c r="G462" i="39"/>
  <c r="G463" i="39"/>
  <c r="G464" i="39"/>
  <c r="G465" i="39"/>
  <c r="G466" i="39"/>
  <c r="G467" i="39"/>
  <c r="G468" i="39"/>
  <c r="G469" i="39"/>
  <c r="G470" i="39"/>
  <c r="G471" i="39"/>
  <c r="G472" i="39"/>
  <c r="G473" i="39"/>
  <c r="G474" i="39"/>
  <c r="G475" i="39"/>
  <c r="G476" i="39"/>
  <c r="G477" i="39"/>
  <c r="G478" i="39"/>
  <c r="G479" i="39"/>
  <c r="G480" i="39"/>
  <c r="G481" i="39"/>
  <c r="G482" i="39"/>
  <c r="G483" i="39"/>
  <c r="G484" i="39"/>
  <c r="G485" i="39"/>
  <c r="G486" i="39"/>
  <c r="G487" i="39"/>
  <c r="G488" i="39"/>
  <c r="G489" i="39"/>
  <c r="G490" i="39"/>
  <c r="G491" i="39"/>
  <c r="G492" i="39"/>
  <c r="G493" i="39"/>
  <c r="G494" i="39"/>
  <c r="G495" i="39"/>
  <c r="G496" i="39"/>
  <c r="G497" i="39"/>
  <c r="G498" i="39"/>
  <c r="G499" i="39"/>
  <c r="G500" i="39"/>
  <c r="G501" i="39"/>
  <c r="G502" i="39"/>
  <c r="G503" i="39"/>
  <c r="G504" i="39"/>
  <c r="G505" i="39"/>
  <c r="G506" i="39"/>
  <c r="G507" i="39"/>
  <c r="G508" i="39"/>
  <c r="G509" i="39"/>
  <c r="G510" i="39"/>
  <c r="G511" i="39"/>
  <c r="G512" i="39"/>
  <c r="G513" i="39"/>
  <c r="G514" i="39"/>
  <c r="G515" i="39"/>
  <c r="G6" i="39"/>
  <c r="G7" i="38"/>
  <c r="G8" i="38"/>
  <c r="G9" i="38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G28" i="38"/>
  <c r="G29" i="38"/>
  <c r="G30" i="38"/>
  <c r="G31" i="38"/>
  <c r="G32" i="38"/>
  <c r="G33" i="38"/>
  <c r="G34" i="38"/>
  <c r="G35" i="38"/>
  <c r="G36" i="38"/>
  <c r="G37" i="38"/>
  <c r="G38" i="38"/>
  <c r="G39" i="38"/>
  <c r="G40" i="38"/>
  <c r="G41" i="38"/>
  <c r="G42" i="38"/>
  <c r="G43" i="38"/>
  <c r="G44" i="38"/>
  <c r="G45" i="38"/>
  <c r="G46" i="38"/>
  <c r="G47" i="38"/>
  <c r="G48" i="38"/>
  <c r="G49" i="38"/>
  <c r="G50" i="38"/>
  <c r="G51" i="38"/>
  <c r="G52" i="38"/>
  <c r="G53" i="38"/>
  <c r="G54" i="38"/>
  <c r="G55" i="38"/>
  <c r="G56" i="38"/>
  <c r="G57" i="38"/>
  <c r="G58" i="38"/>
  <c r="G59" i="38"/>
  <c r="G60" i="38"/>
  <c r="G61" i="38"/>
  <c r="G62" i="38"/>
  <c r="G63" i="38"/>
  <c r="G64" i="38"/>
  <c r="G65" i="38"/>
  <c r="G66" i="38"/>
  <c r="G67" i="38"/>
  <c r="G68" i="38"/>
  <c r="G69" i="38"/>
  <c r="G70" i="38"/>
  <c r="G71" i="38"/>
  <c r="G72" i="38"/>
  <c r="G73" i="38"/>
  <c r="G74" i="38"/>
  <c r="G75" i="38"/>
  <c r="G76" i="38"/>
  <c r="G77" i="38"/>
  <c r="G78" i="38"/>
  <c r="G79" i="38"/>
  <c r="G80" i="38"/>
  <c r="G81" i="38"/>
  <c r="G82" i="38"/>
  <c r="G83" i="38"/>
  <c r="G84" i="38"/>
  <c r="G85" i="38"/>
  <c r="G86" i="38"/>
  <c r="G87" i="38"/>
  <c r="G88" i="38"/>
  <c r="G89" i="38"/>
  <c r="G90" i="38"/>
  <c r="G91" i="38"/>
  <c r="G92" i="38"/>
  <c r="G93" i="38"/>
  <c r="G94" i="38"/>
  <c r="G95" i="38"/>
  <c r="G96" i="38"/>
  <c r="G97" i="38"/>
  <c r="G98" i="38"/>
  <c r="G99" i="38"/>
  <c r="G100" i="38"/>
  <c r="G101" i="38"/>
  <c r="G102" i="38"/>
  <c r="G103" i="38"/>
  <c r="G104" i="38"/>
  <c r="G105" i="38"/>
  <c r="G106" i="38"/>
  <c r="G107" i="38"/>
  <c r="G108" i="38"/>
  <c r="G109" i="38"/>
  <c r="G110" i="38"/>
  <c r="G111" i="38"/>
  <c r="G112" i="38"/>
  <c r="G113" i="38"/>
  <c r="G114" i="38"/>
  <c r="G115" i="38"/>
  <c r="G116" i="38"/>
  <c r="G117" i="38"/>
  <c r="G118" i="38"/>
  <c r="G119" i="38"/>
  <c r="G120" i="38"/>
  <c r="G121" i="38"/>
  <c r="G122" i="38"/>
  <c r="G123" i="38"/>
  <c r="G124" i="38"/>
  <c r="G125" i="38"/>
  <c r="G126" i="38"/>
  <c r="G127" i="38"/>
  <c r="G128" i="38"/>
  <c r="G129" i="38"/>
  <c r="G130" i="38"/>
  <c r="G131" i="38"/>
  <c r="G132" i="38"/>
  <c r="G133" i="38"/>
  <c r="G134" i="38"/>
  <c r="G135" i="38"/>
  <c r="G136" i="38"/>
  <c r="G137" i="38"/>
  <c r="G138" i="38"/>
  <c r="G139" i="38"/>
  <c r="G140" i="38"/>
  <c r="G141" i="38"/>
  <c r="G142" i="38"/>
  <c r="G143" i="38"/>
  <c r="G144" i="38"/>
  <c r="G145" i="38"/>
  <c r="G146" i="38"/>
  <c r="G147" i="38"/>
  <c r="G148" i="38"/>
  <c r="G149" i="38"/>
  <c r="G150" i="38"/>
  <c r="G151" i="38"/>
  <c r="G152" i="38"/>
  <c r="G153" i="38"/>
  <c r="G154" i="38"/>
  <c r="G155" i="38"/>
  <c r="G156" i="38"/>
  <c r="G157" i="38"/>
  <c r="G158" i="38"/>
  <c r="G159" i="38"/>
  <c r="G160" i="38"/>
  <c r="G161" i="38"/>
  <c r="G162" i="38"/>
  <c r="G163" i="38"/>
  <c r="G164" i="38"/>
  <c r="G165" i="38"/>
  <c r="G166" i="38"/>
  <c r="G167" i="38"/>
  <c r="G168" i="38"/>
  <c r="G169" i="38"/>
  <c r="G170" i="38"/>
  <c r="G171" i="38"/>
  <c r="G172" i="38"/>
  <c r="G173" i="38"/>
  <c r="G174" i="38"/>
  <c r="G175" i="38"/>
  <c r="G176" i="38"/>
  <c r="G177" i="38"/>
  <c r="G178" i="38"/>
  <c r="G179" i="38"/>
  <c r="G180" i="38"/>
  <c r="G181" i="38"/>
  <c r="G182" i="38"/>
  <c r="G183" i="38"/>
  <c r="G184" i="38"/>
  <c r="G185" i="38"/>
  <c r="G186" i="38"/>
  <c r="G187" i="38"/>
  <c r="G188" i="38"/>
  <c r="G189" i="38"/>
  <c r="G190" i="38"/>
  <c r="G191" i="38"/>
  <c r="G192" i="38"/>
  <c r="G193" i="38"/>
  <c r="G194" i="38"/>
  <c r="G195" i="38"/>
  <c r="G196" i="38"/>
  <c r="G197" i="38"/>
  <c r="G198" i="38"/>
  <c r="G199" i="38"/>
  <c r="G200" i="38"/>
  <c r="G201" i="38"/>
  <c r="G202" i="38"/>
  <c r="G203" i="38"/>
  <c r="G204" i="38"/>
  <c r="G205" i="38"/>
  <c r="G206" i="38"/>
  <c r="G207" i="38"/>
  <c r="G208" i="38"/>
  <c r="G209" i="38"/>
  <c r="G210" i="38"/>
  <c r="G211" i="38"/>
  <c r="G212" i="38"/>
  <c r="G213" i="38"/>
  <c r="G214" i="38"/>
  <c r="G215" i="38"/>
  <c r="G216" i="38"/>
  <c r="G217" i="38"/>
  <c r="G218" i="38"/>
  <c r="G219" i="38"/>
  <c r="G220" i="38"/>
  <c r="G221" i="38"/>
  <c r="G222" i="38"/>
  <c r="G223" i="38"/>
  <c r="G224" i="38"/>
  <c r="G225" i="38"/>
  <c r="G226" i="38"/>
  <c r="G227" i="38"/>
  <c r="G228" i="38"/>
  <c r="G229" i="38"/>
  <c r="G230" i="38"/>
  <c r="G231" i="38"/>
  <c r="G232" i="38"/>
  <c r="G233" i="38"/>
  <c r="G234" i="38"/>
  <c r="G235" i="38"/>
  <c r="G236" i="38"/>
  <c r="G237" i="38"/>
  <c r="G238" i="38"/>
  <c r="G239" i="38"/>
  <c r="G240" i="38"/>
  <c r="G241" i="38"/>
  <c r="G242" i="38"/>
  <c r="G243" i="38"/>
  <c r="G244" i="38"/>
  <c r="G245" i="38"/>
  <c r="G246" i="38"/>
  <c r="G247" i="38"/>
  <c r="G248" i="38"/>
  <c r="G249" i="38"/>
  <c r="G250" i="38"/>
  <c r="G251" i="38"/>
  <c r="G252" i="38"/>
  <c r="G253" i="38"/>
  <c r="G254" i="38"/>
  <c r="G255" i="38"/>
  <c r="G256" i="38"/>
  <c r="G257" i="38"/>
  <c r="G258" i="38"/>
  <c r="G259" i="38"/>
  <c r="G260" i="38"/>
  <c r="G261" i="38"/>
  <c r="G262" i="38"/>
  <c r="G263" i="38"/>
  <c r="G264" i="38"/>
  <c r="G265" i="38"/>
  <c r="G266" i="38"/>
  <c r="G267" i="38"/>
  <c r="G268" i="38"/>
  <c r="G269" i="38"/>
  <c r="G270" i="38"/>
  <c r="G271" i="38"/>
  <c r="G272" i="38"/>
  <c r="G273" i="38"/>
  <c r="G274" i="38"/>
  <c r="G275" i="38"/>
  <c r="G276" i="38"/>
  <c r="G277" i="38"/>
  <c r="G278" i="38"/>
  <c r="G279" i="38"/>
  <c r="G280" i="38"/>
  <c r="G281" i="38"/>
  <c r="G282" i="38"/>
  <c r="G283" i="38"/>
  <c r="G284" i="38"/>
  <c r="G285" i="38"/>
  <c r="G286" i="38"/>
  <c r="G287" i="38"/>
  <c r="G288" i="38"/>
  <c r="G289" i="38"/>
  <c r="G290" i="38"/>
  <c r="G291" i="38"/>
  <c r="G292" i="38"/>
  <c r="G293" i="38"/>
  <c r="G294" i="38"/>
  <c r="G295" i="38"/>
  <c r="G296" i="38"/>
  <c r="G297" i="38"/>
  <c r="G298" i="38"/>
  <c r="G299" i="38"/>
  <c r="G300" i="38"/>
  <c r="G301" i="38"/>
  <c r="G302" i="38"/>
  <c r="G303" i="38"/>
  <c r="G304" i="38"/>
  <c r="G305" i="38"/>
  <c r="G306" i="38"/>
  <c r="G307" i="38"/>
  <c r="G308" i="38"/>
  <c r="G309" i="38"/>
  <c r="G310" i="38"/>
  <c r="G311" i="38"/>
  <c r="G312" i="38"/>
  <c r="G313" i="38"/>
  <c r="G314" i="38"/>
  <c r="G315" i="38"/>
  <c r="G316" i="38"/>
  <c r="G317" i="38"/>
  <c r="G318" i="38"/>
  <c r="G319" i="38"/>
  <c r="G320" i="38"/>
  <c r="G321" i="38"/>
  <c r="G322" i="38"/>
  <c r="G323" i="38"/>
  <c r="G324" i="38"/>
  <c r="G325" i="38"/>
  <c r="G326" i="38"/>
  <c r="G327" i="38"/>
  <c r="G328" i="38"/>
  <c r="G329" i="38"/>
  <c r="G330" i="38"/>
  <c r="G331" i="38"/>
  <c r="G332" i="38"/>
  <c r="G333" i="38"/>
  <c r="G334" i="38"/>
  <c r="G335" i="38"/>
  <c r="G336" i="38"/>
  <c r="G337" i="38"/>
  <c r="G338" i="38"/>
  <c r="G339" i="38"/>
  <c r="G340" i="38"/>
  <c r="G341" i="38"/>
  <c r="G342" i="38"/>
  <c r="G343" i="38"/>
  <c r="G344" i="38"/>
  <c r="G345" i="38"/>
  <c r="G346" i="38"/>
  <c r="G347" i="38"/>
  <c r="G348" i="38"/>
  <c r="G349" i="38"/>
  <c r="G350" i="38"/>
  <c r="G351" i="38"/>
  <c r="G352" i="38"/>
  <c r="G353" i="38"/>
  <c r="G354" i="38"/>
  <c r="G355" i="38"/>
  <c r="G356" i="38"/>
  <c r="G357" i="38"/>
  <c r="G358" i="38"/>
  <c r="G359" i="38"/>
  <c r="G360" i="38"/>
  <c r="G361" i="38"/>
  <c r="G362" i="38"/>
  <c r="G363" i="38"/>
  <c r="G364" i="38"/>
  <c r="G365" i="38"/>
  <c r="G366" i="38"/>
  <c r="G367" i="38"/>
  <c r="G368" i="38"/>
  <c r="G369" i="38"/>
  <c r="G370" i="38"/>
  <c r="G371" i="38"/>
  <c r="G372" i="38"/>
  <c r="G373" i="38"/>
  <c r="G374" i="38"/>
  <c r="G375" i="38"/>
  <c r="G376" i="38"/>
  <c r="G377" i="38"/>
  <c r="G378" i="38"/>
  <c r="G379" i="38"/>
  <c r="G380" i="38"/>
  <c r="G381" i="38"/>
  <c r="G382" i="38"/>
  <c r="G383" i="38"/>
  <c r="G384" i="38"/>
  <c r="G385" i="38"/>
  <c r="G386" i="38"/>
  <c r="G387" i="38"/>
  <c r="G388" i="38"/>
  <c r="G389" i="38"/>
  <c r="G390" i="38"/>
  <c r="G391" i="38"/>
  <c r="G392" i="38"/>
  <c r="G393" i="38"/>
  <c r="G394" i="38"/>
  <c r="G395" i="38"/>
  <c r="G396" i="38"/>
  <c r="G397" i="38"/>
  <c r="G398" i="38"/>
  <c r="G399" i="38"/>
  <c r="G400" i="38"/>
  <c r="G401" i="38"/>
  <c r="G402" i="38"/>
  <c r="G403" i="38"/>
  <c r="G404" i="38"/>
  <c r="G405" i="38"/>
  <c r="G406" i="38"/>
  <c r="G407" i="38"/>
  <c r="G408" i="38"/>
  <c r="G409" i="38"/>
  <c r="G410" i="38"/>
  <c r="G411" i="38"/>
  <c r="G412" i="38"/>
  <c r="G413" i="38"/>
  <c r="G414" i="38"/>
  <c r="G415" i="38"/>
  <c r="G416" i="38"/>
  <c r="G417" i="38"/>
  <c r="G418" i="38"/>
  <c r="G419" i="38"/>
  <c r="G420" i="38"/>
  <c r="G421" i="38"/>
  <c r="G422" i="38"/>
  <c r="G423" i="38"/>
  <c r="G424" i="38"/>
  <c r="G425" i="38"/>
  <c r="G426" i="38"/>
  <c r="G427" i="38"/>
  <c r="G428" i="38"/>
  <c r="G429" i="38"/>
  <c r="G430" i="38"/>
  <c r="G431" i="38"/>
  <c r="G432" i="38"/>
  <c r="G433" i="38"/>
  <c r="G434" i="38"/>
  <c r="G435" i="38"/>
  <c r="G436" i="38"/>
  <c r="G437" i="38"/>
  <c r="G438" i="38"/>
  <c r="G439" i="38"/>
  <c r="G440" i="38"/>
  <c r="G441" i="38"/>
  <c r="G442" i="38"/>
  <c r="G443" i="38"/>
  <c r="G444" i="38"/>
  <c r="G445" i="38"/>
  <c r="G446" i="38"/>
  <c r="G447" i="38"/>
  <c r="G448" i="38"/>
  <c r="G449" i="38"/>
  <c r="G450" i="38"/>
  <c r="G451" i="38"/>
  <c r="G452" i="38"/>
  <c r="G453" i="38"/>
  <c r="G454" i="38"/>
  <c r="G455" i="38"/>
  <c r="G456" i="38"/>
  <c r="G457" i="38"/>
  <c r="G458" i="38"/>
  <c r="G459" i="38"/>
  <c r="G460" i="38"/>
  <c r="G461" i="38"/>
  <c r="G462" i="38"/>
  <c r="G463" i="38"/>
  <c r="G464" i="38"/>
  <c r="G465" i="38"/>
  <c r="G466" i="38"/>
  <c r="G467" i="38"/>
  <c r="G468" i="38"/>
  <c r="G469" i="38"/>
  <c r="G470" i="38"/>
  <c r="G471" i="38"/>
  <c r="G472" i="38"/>
  <c r="G473" i="38"/>
  <c r="G474" i="38"/>
  <c r="G475" i="38"/>
  <c r="G476" i="38"/>
  <c r="G477" i="38"/>
  <c r="G478" i="38"/>
  <c r="G479" i="38"/>
  <c r="G480" i="38"/>
  <c r="G481" i="38"/>
  <c r="G482" i="38"/>
  <c r="G483" i="38"/>
  <c r="G484" i="38"/>
  <c r="G485" i="38"/>
  <c r="G486" i="38"/>
  <c r="G487" i="38"/>
  <c r="G488" i="38"/>
  <c r="G489" i="38"/>
  <c r="G490" i="38"/>
  <c r="G491" i="38"/>
  <c r="G492" i="38"/>
  <c r="G493" i="38"/>
  <c r="G494" i="38"/>
  <c r="G495" i="38"/>
  <c r="G496" i="38"/>
  <c r="G497" i="38"/>
  <c r="G498" i="38"/>
  <c r="G499" i="38"/>
  <c r="G500" i="38"/>
  <c r="G501" i="38"/>
  <c r="G502" i="38"/>
  <c r="G503" i="38"/>
  <c r="G504" i="38"/>
  <c r="G505" i="38"/>
  <c r="G506" i="38"/>
  <c r="G507" i="38"/>
  <c r="G508" i="38"/>
  <c r="G509" i="38"/>
  <c r="G510" i="38"/>
  <c r="G511" i="38"/>
  <c r="G512" i="38"/>
  <c r="G513" i="38"/>
  <c r="G514" i="38"/>
  <c r="G515" i="38"/>
  <c r="G6" i="38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59" i="34"/>
  <c r="G60" i="34"/>
  <c r="G61" i="34"/>
  <c r="G62" i="34"/>
  <c r="G63" i="34"/>
  <c r="G64" i="34"/>
  <c r="G65" i="34"/>
  <c r="G66" i="34"/>
  <c r="G67" i="34"/>
  <c r="G68" i="34"/>
  <c r="G69" i="34"/>
  <c r="G70" i="34"/>
  <c r="G71" i="34"/>
  <c r="G72" i="34"/>
  <c r="G73" i="34"/>
  <c r="G74" i="34"/>
  <c r="G75" i="34"/>
  <c r="G76" i="34"/>
  <c r="G77" i="34"/>
  <c r="G78" i="34"/>
  <c r="G79" i="34"/>
  <c r="G80" i="34"/>
  <c r="G81" i="34"/>
  <c r="G82" i="34"/>
  <c r="G83" i="34"/>
  <c r="G84" i="34"/>
  <c r="G85" i="34"/>
  <c r="G86" i="34"/>
  <c r="G87" i="34"/>
  <c r="G88" i="34"/>
  <c r="G89" i="34"/>
  <c r="G90" i="34"/>
  <c r="G91" i="34"/>
  <c r="G92" i="34"/>
  <c r="G93" i="34"/>
  <c r="G94" i="34"/>
  <c r="G95" i="34"/>
  <c r="G96" i="34"/>
  <c r="G97" i="34"/>
  <c r="G98" i="34"/>
  <c r="G99" i="34"/>
  <c r="G100" i="34"/>
  <c r="G101" i="34"/>
  <c r="G102" i="34"/>
  <c r="G103" i="34"/>
  <c r="G104" i="34"/>
  <c r="G105" i="34"/>
  <c r="G106" i="34"/>
  <c r="G107" i="34"/>
  <c r="G108" i="34"/>
  <c r="G109" i="34"/>
  <c r="G110" i="34"/>
  <c r="G111" i="34"/>
  <c r="G112" i="34"/>
  <c r="G113" i="34"/>
  <c r="G114" i="34"/>
  <c r="G115" i="34"/>
  <c r="G116" i="34"/>
  <c r="G117" i="34"/>
  <c r="G118" i="34"/>
  <c r="G119" i="34"/>
  <c r="G120" i="34"/>
  <c r="G121" i="34"/>
  <c r="G122" i="34"/>
  <c r="G123" i="34"/>
  <c r="G124" i="34"/>
  <c r="G125" i="34"/>
  <c r="G126" i="34"/>
  <c r="G127" i="34"/>
  <c r="G128" i="34"/>
  <c r="G129" i="34"/>
  <c r="G130" i="34"/>
  <c r="G131" i="34"/>
  <c r="G132" i="34"/>
  <c r="G133" i="34"/>
  <c r="G134" i="34"/>
  <c r="G135" i="34"/>
  <c r="G136" i="34"/>
  <c r="G137" i="34"/>
  <c r="G138" i="34"/>
  <c r="G139" i="34"/>
  <c r="G140" i="34"/>
  <c r="G141" i="34"/>
  <c r="G142" i="34"/>
  <c r="G143" i="34"/>
  <c r="G144" i="34"/>
  <c r="G145" i="34"/>
  <c r="G146" i="34"/>
  <c r="G147" i="34"/>
  <c r="G148" i="34"/>
  <c r="G149" i="34"/>
  <c r="G150" i="34"/>
  <c r="G151" i="34"/>
  <c r="G152" i="34"/>
  <c r="G153" i="34"/>
  <c r="G154" i="34"/>
  <c r="G155" i="34"/>
  <c r="G156" i="34"/>
  <c r="G157" i="34"/>
  <c r="G158" i="34"/>
  <c r="G159" i="34"/>
  <c r="G160" i="34"/>
  <c r="G161" i="34"/>
  <c r="G162" i="34"/>
  <c r="G163" i="34"/>
  <c r="G164" i="34"/>
  <c r="G165" i="34"/>
  <c r="G166" i="34"/>
  <c r="G167" i="34"/>
  <c r="G168" i="34"/>
  <c r="G169" i="34"/>
  <c r="G170" i="34"/>
  <c r="G171" i="34"/>
  <c r="G172" i="34"/>
  <c r="G173" i="34"/>
  <c r="G174" i="34"/>
  <c r="G175" i="34"/>
  <c r="G176" i="34"/>
  <c r="G177" i="34"/>
  <c r="G178" i="34"/>
  <c r="G179" i="34"/>
  <c r="G180" i="34"/>
  <c r="G181" i="34"/>
  <c r="G182" i="34"/>
  <c r="G183" i="34"/>
  <c r="G184" i="34"/>
  <c r="G185" i="34"/>
  <c r="G186" i="34"/>
  <c r="G187" i="34"/>
  <c r="G188" i="34"/>
  <c r="G189" i="34"/>
  <c r="G190" i="34"/>
  <c r="G191" i="34"/>
  <c r="G192" i="34"/>
  <c r="G193" i="34"/>
  <c r="G194" i="34"/>
  <c r="G195" i="34"/>
  <c r="G196" i="34"/>
  <c r="G197" i="34"/>
  <c r="G198" i="34"/>
  <c r="G199" i="34"/>
  <c r="G200" i="34"/>
  <c r="G201" i="34"/>
  <c r="G202" i="34"/>
  <c r="G203" i="34"/>
  <c r="G204" i="34"/>
  <c r="G205" i="34"/>
  <c r="G206" i="34"/>
  <c r="G207" i="34"/>
  <c r="G208" i="34"/>
  <c r="G209" i="34"/>
  <c r="G210" i="34"/>
  <c r="G211" i="34"/>
  <c r="G212" i="34"/>
  <c r="G213" i="34"/>
  <c r="G214" i="34"/>
  <c r="G215" i="34"/>
  <c r="G216" i="34"/>
  <c r="G217" i="34"/>
  <c r="G218" i="34"/>
  <c r="G219" i="34"/>
  <c r="G220" i="34"/>
  <c r="G221" i="34"/>
  <c r="G222" i="34"/>
  <c r="G223" i="34"/>
  <c r="G224" i="34"/>
  <c r="G225" i="34"/>
  <c r="G226" i="34"/>
  <c r="G227" i="34"/>
  <c r="G228" i="34"/>
  <c r="G229" i="34"/>
  <c r="G230" i="34"/>
  <c r="G231" i="34"/>
  <c r="G232" i="34"/>
  <c r="G233" i="34"/>
  <c r="G234" i="34"/>
  <c r="G235" i="34"/>
  <c r="G236" i="34"/>
  <c r="G237" i="34"/>
  <c r="G238" i="34"/>
  <c r="G239" i="34"/>
  <c r="G240" i="34"/>
  <c r="G241" i="34"/>
  <c r="G242" i="34"/>
  <c r="G243" i="34"/>
  <c r="G244" i="34"/>
  <c r="G245" i="34"/>
  <c r="G246" i="34"/>
  <c r="G247" i="34"/>
  <c r="G248" i="34"/>
  <c r="G249" i="34"/>
  <c r="G250" i="34"/>
  <c r="G251" i="34"/>
  <c r="G252" i="34"/>
  <c r="G253" i="34"/>
  <c r="G254" i="34"/>
  <c r="G255" i="34"/>
  <c r="G256" i="34"/>
  <c r="G257" i="34"/>
  <c r="G258" i="34"/>
  <c r="G259" i="34"/>
  <c r="G260" i="34"/>
  <c r="G261" i="34"/>
  <c r="G262" i="34"/>
  <c r="G263" i="34"/>
  <c r="G264" i="34"/>
  <c r="G265" i="34"/>
  <c r="G266" i="34"/>
  <c r="G267" i="34"/>
  <c r="G268" i="34"/>
  <c r="G269" i="34"/>
  <c r="G270" i="34"/>
  <c r="G271" i="34"/>
  <c r="G272" i="34"/>
  <c r="G273" i="34"/>
  <c r="G274" i="34"/>
  <c r="G275" i="34"/>
  <c r="G276" i="34"/>
  <c r="G277" i="34"/>
  <c r="G278" i="34"/>
  <c r="G279" i="34"/>
  <c r="G280" i="34"/>
  <c r="G281" i="34"/>
  <c r="G282" i="34"/>
  <c r="G283" i="34"/>
  <c r="G284" i="34"/>
  <c r="G285" i="34"/>
  <c r="G286" i="34"/>
  <c r="G287" i="34"/>
  <c r="G288" i="34"/>
  <c r="G289" i="34"/>
  <c r="G290" i="34"/>
  <c r="G291" i="34"/>
  <c r="G292" i="34"/>
  <c r="G293" i="34"/>
  <c r="G294" i="34"/>
  <c r="G295" i="34"/>
  <c r="G296" i="34"/>
  <c r="G297" i="34"/>
  <c r="G298" i="34"/>
  <c r="G299" i="34"/>
  <c r="G300" i="34"/>
  <c r="G301" i="34"/>
  <c r="G302" i="34"/>
  <c r="G303" i="34"/>
  <c r="G304" i="34"/>
  <c r="G305" i="34"/>
  <c r="G306" i="34"/>
  <c r="G307" i="34"/>
  <c r="G308" i="34"/>
  <c r="G309" i="34"/>
  <c r="G310" i="34"/>
  <c r="G311" i="34"/>
  <c r="G312" i="34"/>
  <c r="G313" i="34"/>
  <c r="G314" i="34"/>
  <c r="G315" i="34"/>
  <c r="G316" i="34"/>
  <c r="G317" i="34"/>
  <c r="G318" i="34"/>
  <c r="G319" i="34"/>
  <c r="G320" i="34"/>
  <c r="G321" i="34"/>
  <c r="G322" i="34"/>
  <c r="G323" i="34"/>
  <c r="G324" i="34"/>
  <c r="G325" i="34"/>
  <c r="G326" i="34"/>
  <c r="G327" i="34"/>
  <c r="G328" i="34"/>
  <c r="G329" i="34"/>
  <c r="G330" i="34"/>
  <c r="G331" i="34"/>
  <c r="G332" i="34"/>
  <c r="G333" i="34"/>
  <c r="G334" i="34"/>
  <c r="G335" i="34"/>
  <c r="G336" i="34"/>
  <c r="G337" i="34"/>
  <c r="G338" i="34"/>
  <c r="G339" i="34"/>
  <c r="G340" i="34"/>
  <c r="G341" i="34"/>
  <c r="G342" i="34"/>
  <c r="G343" i="34"/>
  <c r="G344" i="34"/>
  <c r="G345" i="34"/>
  <c r="G346" i="34"/>
  <c r="G347" i="34"/>
  <c r="G348" i="34"/>
  <c r="G349" i="34"/>
  <c r="G350" i="34"/>
  <c r="G351" i="34"/>
  <c r="G352" i="34"/>
  <c r="G353" i="34"/>
  <c r="G354" i="34"/>
  <c r="G355" i="34"/>
  <c r="G356" i="34"/>
  <c r="G357" i="34"/>
  <c r="G358" i="34"/>
  <c r="G359" i="34"/>
  <c r="G360" i="34"/>
  <c r="G361" i="34"/>
  <c r="G362" i="34"/>
  <c r="G363" i="34"/>
  <c r="G364" i="34"/>
  <c r="G365" i="34"/>
  <c r="G366" i="34"/>
  <c r="G367" i="34"/>
  <c r="G368" i="34"/>
  <c r="G369" i="34"/>
  <c r="G370" i="34"/>
  <c r="G371" i="34"/>
  <c r="G372" i="34"/>
  <c r="G373" i="34"/>
  <c r="G374" i="34"/>
  <c r="G375" i="34"/>
  <c r="G376" i="34"/>
  <c r="G377" i="34"/>
  <c r="G378" i="34"/>
  <c r="G379" i="34"/>
  <c r="G380" i="34"/>
  <c r="G381" i="34"/>
  <c r="G382" i="34"/>
  <c r="G383" i="34"/>
  <c r="G384" i="34"/>
  <c r="G385" i="34"/>
  <c r="G386" i="34"/>
  <c r="G387" i="34"/>
  <c r="G388" i="34"/>
  <c r="G389" i="34"/>
  <c r="G390" i="34"/>
  <c r="G391" i="34"/>
  <c r="G392" i="34"/>
  <c r="G393" i="34"/>
  <c r="G394" i="34"/>
  <c r="G395" i="34"/>
  <c r="G396" i="34"/>
  <c r="G397" i="34"/>
  <c r="G398" i="34"/>
  <c r="G399" i="34"/>
  <c r="G400" i="34"/>
  <c r="G401" i="34"/>
  <c r="G402" i="34"/>
  <c r="G403" i="34"/>
  <c r="G404" i="34"/>
  <c r="G405" i="34"/>
  <c r="G406" i="34"/>
  <c r="G407" i="34"/>
  <c r="G408" i="34"/>
  <c r="G409" i="34"/>
  <c r="G410" i="34"/>
  <c r="G411" i="34"/>
  <c r="G412" i="34"/>
  <c r="G413" i="34"/>
  <c r="G414" i="34"/>
  <c r="G415" i="34"/>
  <c r="G416" i="34"/>
  <c r="G417" i="34"/>
  <c r="G418" i="34"/>
  <c r="G419" i="34"/>
  <c r="G420" i="34"/>
  <c r="G421" i="34"/>
  <c r="G422" i="34"/>
  <c r="G423" i="34"/>
  <c r="G424" i="34"/>
  <c r="G425" i="34"/>
  <c r="G426" i="34"/>
  <c r="G427" i="34"/>
  <c r="G428" i="34"/>
  <c r="G429" i="34"/>
  <c r="G430" i="34"/>
  <c r="G431" i="34"/>
  <c r="G432" i="34"/>
  <c r="G433" i="34"/>
  <c r="G434" i="34"/>
  <c r="G435" i="34"/>
  <c r="G436" i="34"/>
  <c r="G437" i="34"/>
  <c r="G438" i="34"/>
  <c r="G439" i="34"/>
  <c r="G440" i="34"/>
  <c r="G441" i="34"/>
  <c r="G442" i="34"/>
  <c r="G443" i="34"/>
  <c r="G444" i="34"/>
  <c r="G445" i="34"/>
  <c r="G446" i="34"/>
  <c r="G447" i="34"/>
  <c r="G448" i="34"/>
  <c r="G449" i="34"/>
  <c r="G450" i="34"/>
  <c r="G451" i="34"/>
  <c r="G452" i="34"/>
  <c r="G453" i="34"/>
  <c r="G454" i="34"/>
  <c r="G455" i="34"/>
  <c r="G456" i="34"/>
  <c r="G457" i="34"/>
  <c r="G458" i="34"/>
  <c r="G459" i="34"/>
  <c r="G460" i="34"/>
  <c r="G461" i="34"/>
  <c r="G462" i="34"/>
  <c r="G463" i="34"/>
  <c r="G464" i="34"/>
  <c r="G465" i="34"/>
  <c r="G466" i="34"/>
  <c r="G467" i="34"/>
  <c r="G468" i="34"/>
  <c r="G469" i="34"/>
  <c r="G470" i="34"/>
  <c r="G471" i="34"/>
  <c r="G472" i="34"/>
  <c r="G473" i="34"/>
  <c r="G474" i="34"/>
  <c r="G475" i="34"/>
  <c r="G476" i="34"/>
  <c r="G477" i="34"/>
  <c r="G478" i="34"/>
  <c r="G479" i="34"/>
  <c r="G480" i="34"/>
  <c r="G481" i="34"/>
  <c r="G482" i="34"/>
  <c r="G483" i="34"/>
  <c r="G484" i="34"/>
  <c r="G485" i="34"/>
  <c r="G486" i="34"/>
  <c r="G487" i="34"/>
  <c r="G488" i="34"/>
  <c r="G489" i="34"/>
  <c r="G490" i="34"/>
  <c r="G491" i="34"/>
  <c r="G492" i="34"/>
  <c r="G493" i="34"/>
  <c r="G494" i="34"/>
  <c r="G495" i="34"/>
  <c r="G496" i="34"/>
  <c r="G497" i="34"/>
  <c r="G498" i="34"/>
  <c r="G499" i="34"/>
  <c r="G500" i="34"/>
  <c r="G501" i="34"/>
  <c r="G502" i="34"/>
  <c r="G503" i="34"/>
  <c r="G504" i="34"/>
  <c r="G505" i="34"/>
  <c r="G506" i="34"/>
  <c r="G507" i="34"/>
  <c r="G508" i="34"/>
  <c r="G509" i="34"/>
  <c r="G510" i="34"/>
  <c r="G511" i="34"/>
  <c r="G512" i="34"/>
  <c r="G513" i="34"/>
  <c r="G514" i="34"/>
  <c r="G515" i="34"/>
  <c r="G6" i="34"/>
  <c r="G7" i="37"/>
  <c r="G8" i="37"/>
  <c r="G9" i="37"/>
  <c r="G10" i="37"/>
  <c r="G11" i="37"/>
  <c r="G12" i="37"/>
  <c r="G13" i="37"/>
  <c r="G14" i="37"/>
  <c r="G15" i="37"/>
  <c r="G16" i="37"/>
  <c r="G17" i="37"/>
  <c r="G18" i="37"/>
  <c r="G19" i="37"/>
  <c r="G20" i="37"/>
  <c r="G21" i="37"/>
  <c r="G22" i="37"/>
  <c r="G23" i="37"/>
  <c r="G24" i="37"/>
  <c r="G25" i="37"/>
  <c r="G26" i="37"/>
  <c r="G27" i="37"/>
  <c r="G28" i="37"/>
  <c r="G29" i="37"/>
  <c r="G30" i="37"/>
  <c r="G31" i="37"/>
  <c r="G32" i="37"/>
  <c r="G33" i="37"/>
  <c r="G34" i="37"/>
  <c r="G35" i="37"/>
  <c r="G36" i="37"/>
  <c r="G37" i="37"/>
  <c r="G38" i="37"/>
  <c r="G39" i="37"/>
  <c r="G40" i="37"/>
  <c r="G41" i="37"/>
  <c r="G42" i="37"/>
  <c r="G43" i="37"/>
  <c r="G44" i="37"/>
  <c r="G45" i="37"/>
  <c r="G46" i="37"/>
  <c r="G47" i="37"/>
  <c r="G48" i="37"/>
  <c r="G49" i="37"/>
  <c r="G50" i="37"/>
  <c r="G51" i="37"/>
  <c r="G52" i="37"/>
  <c r="G53" i="37"/>
  <c r="G54" i="37"/>
  <c r="G55" i="37"/>
  <c r="G56" i="37"/>
  <c r="G57" i="37"/>
  <c r="G58" i="37"/>
  <c r="G59" i="37"/>
  <c r="G60" i="37"/>
  <c r="G61" i="37"/>
  <c r="G62" i="37"/>
  <c r="G63" i="37"/>
  <c r="G64" i="37"/>
  <c r="G65" i="37"/>
  <c r="G66" i="37"/>
  <c r="G67" i="37"/>
  <c r="G68" i="37"/>
  <c r="G69" i="37"/>
  <c r="G70" i="37"/>
  <c r="G71" i="37"/>
  <c r="G72" i="37"/>
  <c r="G73" i="37"/>
  <c r="G74" i="37"/>
  <c r="G75" i="37"/>
  <c r="G76" i="37"/>
  <c r="G77" i="37"/>
  <c r="G78" i="37"/>
  <c r="G79" i="37"/>
  <c r="G80" i="37"/>
  <c r="G81" i="37"/>
  <c r="G82" i="37"/>
  <c r="G83" i="37"/>
  <c r="G84" i="37"/>
  <c r="G85" i="37"/>
  <c r="G86" i="37"/>
  <c r="G87" i="37"/>
  <c r="G88" i="37"/>
  <c r="G89" i="37"/>
  <c r="G90" i="37"/>
  <c r="G91" i="37"/>
  <c r="G92" i="37"/>
  <c r="G93" i="37"/>
  <c r="G94" i="37"/>
  <c r="G95" i="37"/>
  <c r="G96" i="37"/>
  <c r="G97" i="37"/>
  <c r="G98" i="37"/>
  <c r="G99" i="37"/>
  <c r="G100" i="37"/>
  <c r="G101" i="37"/>
  <c r="G102" i="37"/>
  <c r="G103" i="37"/>
  <c r="G104" i="37"/>
  <c r="G105" i="37"/>
  <c r="G106" i="37"/>
  <c r="G107" i="37"/>
  <c r="G108" i="37"/>
  <c r="G109" i="37"/>
  <c r="G110" i="37"/>
  <c r="G111" i="37"/>
  <c r="G112" i="37"/>
  <c r="G113" i="37"/>
  <c r="G114" i="37"/>
  <c r="G115" i="37"/>
  <c r="G116" i="37"/>
  <c r="G117" i="37"/>
  <c r="G118" i="37"/>
  <c r="G119" i="37"/>
  <c r="G120" i="37"/>
  <c r="G121" i="37"/>
  <c r="G122" i="37"/>
  <c r="G123" i="37"/>
  <c r="G124" i="37"/>
  <c r="G125" i="37"/>
  <c r="G126" i="37"/>
  <c r="G127" i="37"/>
  <c r="G128" i="37"/>
  <c r="G129" i="37"/>
  <c r="G130" i="37"/>
  <c r="G131" i="37"/>
  <c r="G132" i="37"/>
  <c r="G133" i="37"/>
  <c r="G134" i="37"/>
  <c r="G135" i="37"/>
  <c r="G136" i="37"/>
  <c r="G137" i="37"/>
  <c r="G138" i="37"/>
  <c r="G139" i="37"/>
  <c r="G140" i="37"/>
  <c r="G141" i="37"/>
  <c r="G142" i="37"/>
  <c r="G143" i="37"/>
  <c r="G144" i="37"/>
  <c r="G145" i="37"/>
  <c r="G146" i="37"/>
  <c r="G147" i="37"/>
  <c r="G148" i="37"/>
  <c r="G149" i="37"/>
  <c r="G150" i="37"/>
  <c r="G151" i="37"/>
  <c r="G152" i="37"/>
  <c r="G153" i="37"/>
  <c r="G154" i="37"/>
  <c r="G155" i="37"/>
  <c r="G156" i="37"/>
  <c r="G157" i="37"/>
  <c r="G158" i="37"/>
  <c r="G159" i="37"/>
  <c r="G160" i="37"/>
  <c r="G161" i="37"/>
  <c r="G162" i="37"/>
  <c r="G163" i="37"/>
  <c r="G164" i="37"/>
  <c r="G165" i="37"/>
  <c r="G166" i="37"/>
  <c r="G167" i="37"/>
  <c r="G168" i="37"/>
  <c r="G169" i="37"/>
  <c r="G170" i="37"/>
  <c r="G171" i="37"/>
  <c r="G172" i="37"/>
  <c r="G173" i="37"/>
  <c r="G174" i="37"/>
  <c r="G175" i="37"/>
  <c r="G176" i="37"/>
  <c r="G177" i="37"/>
  <c r="G178" i="37"/>
  <c r="G179" i="37"/>
  <c r="G180" i="37"/>
  <c r="G181" i="37"/>
  <c r="G182" i="37"/>
  <c r="G183" i="37"/>
  <c r="G184" i="37"/>
  <c r="G185" i="37"/>
  <c r="G186" i="37"/>
  <c r="G187" i="37"/>
  <c r="G188" i="37"/>
  <c r="G189" i="37"/>
  <c r="G190" i="37"/>
  <c r="G191" i="37"/>
  <c r="G192" i="37"/>
  <c r="G193" i="37"/>
  <c r="G194" i="37"/>
  <c r="G195" i="37"/>
  <c r="G196" i="37"/>
  <c r="G197" i="37"/>
  <c r="G198" i="37"/>
  <c r="G199" i="37"/>
  <c r="G200" i="37"/>
  <c r="G201" i="37"/>
  <c r="G202" i="37"/>
  <c r="G203" i="37"/>
  <c r="G204" i="37"/>
  <c r="G205" i="37"/>
  <c r="G206" i="37"/>
  <c r="G207" i="37"/>
  <c r="G208" i="37"/>
  <c r="G209" i="37"/>
  <c r="G210" i="37"/>
  <c r="G211" i="37"/>
  <c r="G212" i="37"/>
  <c r="G213" i="37"/>
  <c r="G214" i="37"/>
  <c r="G215" i="37"/>
  <c r="G216" i="37"/>
  <c r="G217" i="37"/>
  <c r="G218" i="37"/>
  <c r="G219" i="37"/>
  <c r="G220" i="37"/>
  <c r="G221" i="37"/>
  <c r="G222" i="37"/>
  <c r="G223" i="37"/>
  <c r="G224" i="37"/>
  <c r="G225" i="37"/>
  <c r="G226" i="37"/>
  <c r="G227" i="37"/>
  <c r="G228" i="37"/>
  <c r="G229" i="37"/>
  <c r="G230" i="37"/>
  <c r="G231" i="37"/>
  <c r="G232" i="37"/>
  <c r="G233" i="37"/>
  <c r="G234" i="37"/>
  <c r="G235" i="37"/>
  <c r="G236" i="37"/>
  <c r="G237" i="37"/>
  <c r="G238" i="37"/>
  <c r="G239" i="37"/>
  <c r="G240" i="37"/>
  <c r="G241" i="37"/>
  <c r="G242" i="37"/>
  <c r="G243" i="37"/>
  <c r="G244" i="37"/>
  <c r="G245" i="37"/>
  <c r="G246" i="37"/>
  <c r="G247" i="37"/>
  <c r="G248" i="37"/>
  <c r="G249" i="37"/>
  <c r="G250" i="37"/>
  <c r="G251" i="37"/>
  <c r="G252" i="37"/>
  <c r="G253" i="37"/>
  <c r="G254" i="37"/>
  <c r="G255" i="37"/>
  <c r="G256" i="37"/>
  <c r="G257" i="37"/>
  <c r="G258" i="37"/>
  <c r="G259" i="37"/>
  <c r="G260" i="37"/>
  <c r="G261" i="37"/>
  <c r="G262" i="37"/>
  <c r="G263" i="37"/>
  <c r="G264" i="37"/>
  <c r="G265" i="37"/>
  <c r="G266" i="37"/>
  <c r="G267" i="37"/>
  <c r="G268" i="37"/>
  <c r="G269" i="37"/>
  <c r="G270" i="37"/>
  <c r="G271" i="37"/>
  <c r="G272" i="37"/>
  <c r="G273" i="37"/>
  <c r="G274" i="37"/>
  <c r="G275" i="37"/>
  <c r="G276" i="37"/>
  <c r="G277" i="37"/>
  <c r="G278" i="37"/>
  <c r="G279" i="37"/>
  <c r="G280" i="37"/>
  <c r="G281" i="37"/>
  <c r="G282" i="37"/>
  <c r="G283" i="37"/>
  <c r="G284" i="37"/>
  <c r="G285" i="37"/>
  <c r="G286" i="37"/>
  <c r="G287" i="37"/>
  <c r="G288" i="37"/>
  <c r="G289" i="37"/>
  <c r="G290" i="37"/>
  <c r="G291" i="37"/>
  <c r="G292" i="37"/>
  <c r="G293" i="37"/>
  <c r="G294" i="37"/>
  <c r="G295" i="37"/>
  <c r="G296" i="37"/>
  <c r="G297" i="37"/>
  <c r="G298" i="37"/>
  <c r="G299" i="37"/>
  <c r="G300" i="37"/>
  <c r="G301" i="37"/>
  <c r="G302" i="37"/>
  <c r="G303" i="37"/>
  <c r="G304" i="37"/>
  <c r="G305" i="37"/>
  <c r="G306" i="37"/>
  <c r="G307" i="37"/>
  <c r="G308" i="37"/>
  <c r="G309" i="37"/>
  <c r="G310" i="37"/>
  <c r="G311" i="37"/>
  <c r="G312" i="37"/>
  <c r="G313" i="37"/>
  <c r="G314" i="37"/>
  <c r="G315" i="37"/>
  <c r="G316" i="37"/>
  <c r="G317" i="37"/>
  <c r="G318" i="37"/>
  <c r="G319" i="37"/>
  <c r="G320" i="37"/>
  <c r="G321" i="37"/>
  <c r="G322" i="37"/>
  <c r="G323" i="37"/>
  <c r="G324" i="37"/>
  <c r="G325" i="37"/>
  <c r="G326" i="37"/>
  <c r="G327" i="37"/>
  <c r="G328" i="37"/>
  <c r="G329" i="37"/>
  <c r="G330" i="37"/>
  <c r="G331" i="37"/>
  <c r="G332" i="37"/>
  <c r="G333" i="37"/>
  <c r="G334" i="37"/>
  <c r="G335" i="37"/>
  <c r="G336" i="37"/>
  <c r="G337" i="37"/>
  <c r="G338" i="37"/>
  <c r="G339" i="37"/>
  <c r="G340" i="37"/>
  <c r="G341" i="37"/>
  <c r="G342" i="37"/>
  <c r="G343" i="37"/>
  <c r="G344" i="37"/>
  <c r="G345" i="37"/>
  <c r="G346" i="37"/>
  <c r="G347" i="37"/>
  <c r="G348" i="37"/>
  <c r="G349" i="37"/>
  <c r="G350" i="37"/>
  <c r="G351" i="37"/>
  <c r="G352" i="37"/>
  <c r="G353" i="37"/>
  <c r="G354" i="37"/>
  <c r="G355" i="37"/>
  <c r="G356" i="37"/>
  <c r="G357" i="37"/>
  <c r="G358" i="37"/>
  <c r="G359" i="37"/>
  <c r="G360" i="37"/>
  <c r="G361" i="37"/>
  <c r="G362" i="37"/>
  <c r="G363" i="37"/>
  <c r="G364" i="37"/>
  <c r="G365" i="37"/>
  <c r="G366" i="37"/>
  <c r="G367" i="37"/>
  <c r="G368" i="37"/>
  <c r="G369" i="37"/>
  <c r="G370" i="37"/>
  <c r="G371" i="37"/>
  <c r="G372" i="37"/>
  <c r="G373" i="37"/>
  <c r="G374" i="37"/>
  <c r="G375" i="37"/>
  <c r="G376" i="37"/>
  <c r="G377" i="37"/>
  <c r="G378" i="37"/>
  <c r="G379" i="37"/>
  <c r="G380" i="37"/>
  <c r="G381" i="37"/>
  <c r="G382" i="37"/>
  <c r="G383" i="37"/>
  <c r="G384" i="37"/>
  <c r="G385" i="37"/>
  <c r="G386" i="37"/>
  <c r="G387" i="37"/>
  <c r="G388" i="37"/>
  <c r="G389" i="37"/>
  <c r="G390" i="37"/>
  <c r="G391" i="37"/>
  <c r="G392" i="37"/>
  <c r="G393" i="37"/>
  <c r="G394" i="37"/>
  <c r="G395" i="37"/>
  <c r="G396" i="37"/>
  <c r="G397" i="37"/>
  <c r="G398" i="37"/>
  <c r="G399" i="37"/>
  <c r="G400" i="37"/>
  <c r="G401" i="37"/>
  <c r="G402" i="37"/>
  <c r="G403" i="37"/>
  <c r="G404" i="37"/>
  <c r="G405" i="37"/>
  <c r="G406" i="37"/>
  <c r="G407" i="37"/>
  <c r="G408" i="37"/>
  <c r="G409" i="37"/>
  <c r="G410" i="37"/>
  <c r="G411" i="37"/>
  <c r="G412" i="37"/>
  <c r="G413" i="37"/>
  <c r="G414" i="37"/>
  <c r="G415" i="37"/>
  <c r="G416" i="37"/>
  <c r="G417" i="37"/>
  <c r="G418" i="37"/>
  <c r="G419" i="37"/>
  <c r="G420" i="37"/>
  <c r="G421" i="37"/>
  <c r="G422" i="37"/>
  <c r="G423" i="37"/>
  <c r="G424" i="37"/>
  <c r="G425" i="37"/>
  <c r="G426" i="37"/>
  <c r="G427" i="37"/>
  <c r="G428" i="37"/>
  <c r="G429" i="37"/>
  <c r="G430" i="37"/>
  <c r="G431" i="37"/>
  <c r="G432" i="37"/>
  <c r="G433" i="37"/>
  <c r="G434" i="37"/>
  <c r="G435" i="37"/>
  <c r="G436" i="37"/>
  <c r="G437" i="37"/>
  <c r="G438" i="37"/>
  <c r="G439" i="37"/>
  <c r="G440" i="37"/>
  <c r="G441" i="37"/>
  <c r="G442" i="37"/>
  <c r="G443" i="37"/>
  <c r="G444" i="37"/>
  <c r="G445" i="37"/>
  <c r="G446" i="37"/>
  <c r="G447" i="37"/>
  <c r="G448" i="37"/>
  <c r="G449" i="37"/>
  <c r="G450" i="37"/>
  <c r="G451" i="37"/>
  <c r="G452" i="37"/>
  <c r="G453" i="37"/>
  <c r="G454" i="37"/>
  <c r="G455" i="37"/>
  <c r="G456" i="37"/>
  <c r="G457" i="37"/>
  <c r="G458" i="37"/>
  <c r="G459" i="37"/>
  <c r="G460" i="37"/>
  <c r="G461" i="37"/>
  <c r="G462" i="37"/>
  <c r="G463" i="37"/>
  <c r="G464" i="37"/>
  <c r="G465" i="37"/>
  <c r="G466" i="37"/>
  <c r="G467" i="37"/>
  <c r="G468" i="37"/>
  <c r="G469" i="37"/>
  <c r="G470" i="37"/>
  <c r="G471" i="37"/>
  <c r="G472" i="37"/>
  <c r="G473" i="37"/>
  <c r="G474" i="37"/>
  <c r="G475" i="37"/>
  <c r="G476" i="37"/>
  <c r="G477" i="37"/>
  <c r="G478" i="37"/>
  <c r="G479" i="37"/>
  <c r="G480" i="37"/>
  <c r="G481" i="37"/>
  <c r="G482" i="37"/>
  <c r="G483" i="37"/>
  <c r="G484" i="37"/>
  <c r="G485" i="37"/>
  <c r="G486" i="37"/>
  <c r="G487" i="37"/>
  <c r="G488" i="37"/>
  <c r="G489" i="37"/>
  <c r="G490" i="37"/>
  <c r="G491" i="37"/>
  <c r="G492" i="37"/>
  <c r="G493" i="37"/>
  <c r="G494" i="37"/>
  <c r="G495" i="37"/>
  <c r="G496" i="37"/>
  <c r="G497" i="37"/>
  <c r="G498" i="37"/>
  <c r="G499" i="37"/>
  <c r="G500" i="37"/>
  <c r="G501" i="37"/>
  <c r="G502" i="37"/>
  <c r="G503" i="37"/>
  <c r="G504" i="37"/>
  <c r="G505" i="37"/>
  <c r="G506" i="37"/>
  <c r="G507" i="37"/>
  <c r="G508" i="37"/>
  <c r="G509" i="37"/>
  <c r="G510" i="37"/>
  <c r="G511" i="37"/>
  <c r="G512" i="37"/>
  <c r="G513" i="37"/>
  <c r="G514" i="37"/>
  <c r="G515" i="37"/>
  <c r="G6" i="37"/>
  <c r="B14" i="39"/>
  <c r="B15" i="39" s="1"/>
  <c r="B16" i="39" s="1"/>
  <c r="B17" i="39" s="1"/>
  <c r="B18" i="39" s="1"/>
  <c r="B19" i="39" s="1"/>
  <c r="B20" i="39" s="1"/>
  <c r="B21" i="39" s="1"/>
  <c r="B22" i="39" s="1"/>
  <c r="B23" i="39" s="1"/>
  <c r="B24" i="39" s="1"/>
  <c r="B25" i="39" s="1"/>
  <c r="B26" i="39" s="1"/>
  <c r="B27" i="39" s="1"/>
  <c r="B28" i="39" s="1"/>
  <c r="B29" i="39" s="1"/>
  <c r="B30" i="39" s="1"/>
  <c r="B31" i="39" s="1"/>
  <c r="B32" i="39" s="1"/>
  <c r="B33" i="39" s="1"/>
  <c r="B34" i="39" s="1"/>
  <c r="B35" i="39" s="1"/>
  <c r="B36" i="39" s="1"/>
  <c r="B37" i="39" s="1"/>
  <c r="B38" i="39" s="1"/>
  <c r="B39" i="39" s="1"/>
  <c r="B40" i="39" s="1"/>
  <c r="B41" i="39" s="1"/>
  <c r="B42" i="39" s="1"/>
  <c r="B43" i="39" s="1"/>
  <c r="B44" i="39" s="1"/>
  <c r="B45" i="39" s="1"/>
  <c r="B46" i="39" s="1"/>
  <c r="B47" i="39" s="1"/>
  <c r="B48" i="39" s="1"/>
  <c r="B49" i="39" s="1"/>
  <c r="B50" i="39" s="1"/>
  <c r="B51" i="39" s="1"/>
  <c r="B52" i="39" s="1"/>
  <c r="B53" i="39" s="1"/>
  <c r="B54" i="39" s="1"/>
  <c r="B55" i="39" s="1"/>
  <c r="B56" i="39" s="1"/>
  <c r="B57" i="39" s="1"/>
  <c r="B58" i="39" s="1"/>
  <c r="B59" i="39" s="1"/>
  <c r="B60" i="39" s="1"/>
  <c r="B61" i="39" s="1"/>
  <c r="B62" i="39" s="1"/>
  <c r="B63" i="39" s="1"/>
  <c r="B64" i="39" s="1"/>
  <c r="B65" i="39" s="1"/>
  <c r="B66" i="39" s="1"/>
  <c r="B67" i="39" s="1"/>
  <c r="B68" i="39" s="1"/>
  <c r="B69" i="39" s="1"/>
  <c r="B70" i="39" s="1"/>
  <c r="B71" i="39" s="1"/>
  <c r="B72" i="39" s="1"/>
  <c r="B73" i="39" s="1"/>
  <c r="B74" i="39" s="1"/>
  <c r="B75" i="39" s="1"/>
  <c r="B76" i="39" s="1"/>
  <c r="B77" i="39" s="1"/>
  <c r="B78" i="39" s="1"/>
  <c r="B79" i="39" s="1"/>
  <c r="B80" i="39" s="1"/>
  <c r="B81" i="39" s="1"/>
  <c r="B82" i="39" s="1"/>
  <c r="B83" i="39" s="1"/>
  <c r="B84" i="39" s="1"/>
  <c r="B85" i="39" s="1"/>
  <c r="B86" i="39" s="1"/>
  <c r="B87" i="39" s="1"/>
  <c r="B88" i="39" s="1"/>
  <c r="B89" i="39" s="1"/>
  <c r="B90" i="39" s="1"/>
  <c r="B91" i="39" s="1"/>
  <c r="B92" i="39" s="1"/>
  <c r="B93" i="39" s="1"/>
  <c r="B94" i="39" s="1"/>
  <c r="B95" i="39" s="1"/>
  <c r="B96" i="39" s="1"/>
  <c r="B97" i="39" s="1"/>
  <c r="B98" i="39" s="1"/>
  <c r="B99" i="39" s="1"/>
  <c r="B100" i="39" s="1"/>
  <c r="B101" i="39" s="1"/>
  <c r="B102" i="39" s="1"/>
  <c r="B103" i="39" s="1"/>
  <c r="B104" i="39" s="1"/>
  <c r="B105" i="39" s="1"/>
  <c r="B106" i="39" s="1"/>
  <c r="B107" i="39" s="1"/>
  <c r="B108" i="39" s="1"/>
  <c r="B109" i="39" s="1"/>
  <c r="B110" i="39" s="1"/>
  <c r="B111" i="39" s="1"/>
  <c r="B112" i="39" s="1"/>
  <c r="B113" i="39" s="1"/>
  <c r="B114" i="39" s="1"/>
  <c r="B115" i="39" s="1"/>
  <c r="B116" i="39" s="1"/>
  <c r="B117" i="39" s="1"/>
  <c r="B118" i="39" s="1"/>
  <c r="B119" i="39" s="1"/>
  <c r="B120" i="39" s="1"/>
  <c r="B121" i="39" s="1"/>
  <c r="B122" i="39" s="1"/>
  <c r="B123" i="39" s="1"/>
  <c r="B124" i="39" s="1"/>
  <c r="B125" i="39" s="1"/>
  <c r="B126" i="39" s="1"/>
  <c r="B127" i="39" s="1"/>
  <c r="B128" i="39" s="1"/>
  <c r="B129" i="39" s="1"/>
  <c r="B130" i="39" s="1"/>
  <c r="B131" i="39" s="1"/>
  <c r="B132" i="39" s="1"/>
  <c r="B133" i="39" s="1"/>
  <c r="B134" i="39" s="1"/>
  <c r="B135" i="39" s="1"/>
  <c r="B136" i="39" s="1"/>
  <c r="B137" i="39" s="1"/>
  <c r="B138" i="39" s="1"/>
  <c r="B139" i="39" s="1"/>
  <c r="B140" i="39" s="1"/>
  <c r="B141" i="39" s="1"/>
  <c r="B142" i="39" s="1"/>
  <c r="B143" i="39" s="1"/>
  <c r="B144" i="39" s="1"/>
  <c r="B145" i="39" s="1"/>
  <c r="B146" i="39" s="1"/>
  <c r="B147" i="39" s="1"/>
  <c r="B148" i="39" s="1"/>
  <c r="B149" i="39" s="1"/>
  <c r="B150" i="39" s="1"/>
  <c r="B151" i="39" s="1"/>
  <c r="B152" i="39" s="1"/>
  <c r="B153" i="39" s="1"/>
  <c r="B154" i="39" s="1"/>
  <c r="B155" i="39" s="1"/>
  <c r="B156" i="39" s="1"/>
  <c r="B157" i="39" s="1"/>
  <c r="B158" i="39" s="1"/>
  <c r="B159" i="39" s="1"/>
  <c r="B160" i="39" s="1"/>
  <c r="B161" i="39" s="1"/>
  <c r="B162" i="39" s="1"/>
  <c r="B163" i="39" s="1"/>
  <c r="B164" i="39" s="1"/>
  <c r="B165" i="39" s="1"/>
  <c r="B166" i="39" s="1"/>
  <c r="B167" i="39" s="1"/>
  <c r="B168" i="39" s="1"/>
  <c r="B169" i="39" s="1"/>
  <c r="B170" i="39" s="1"/>
  <c r="B171" i="39" s="1"/>
  <c r="B172" i="39" s="1"/>
  <c r="B173" i="39" s="1"/>
  <c r="B174" i="39" s="1"/>
  <c r="B175" i="39" s="1"/>
  <c r="B176" i="39" s="1"/>
  <c r="B177" i="39" s="1"/>
  <c r="B178" i="39" s="1"/>
  <c r="B179" i="39" s="1"/>
  <c r="B180" i="39" s="1"/>
  <c r="B181" i="39" s="1"/>
  <c r="B182" i="39" s="1"/>
  <c r="B183" i="39" s="1"/>
  <c r="B184" i="39" s="1"/>
  <c r="B185" i="39" s="1"/>
  <c r="B186" i="39" s="1"/>
  <c r="B187" i="39" s="1"/>
  <c r="B188" i="39" s="1"/>
  <c r="B189" i="39" s="1"/>
  <c r="B190" i="39" s="1"/>
  <c r="B191" i="39" s="1"/>
  <c r="B192" i="39" s="1"/>
  <c r="B193" i="39" s="1"/>
  <c r="B194" i="39" s="1"/>
  <c r="B195" i="39" s="1"/>
  <c r="B196" i="39" s="1"/>
  <c r="B197" i="39" s="1"/>
  <c r="B198" i="39" s="1"/>
  <c r="B199" i="39" s="1"/>
  <c r="B200" i="39" s="1"/>
  <c r="B201" i="39" s="1"/>
  <c r="B202" i="39" s="1"/>
  <c r="B203" i="39" s="1"/>
  <c r="B204" i="39" s="1"/>
  <c r="B205" i="39" s="1"/>
  <c r="B206" i="39" s="1"/>
  <c r="B207" i="39" s="1"/>
  <c r="B208" i="39" s="1"/>
  <c r="B209" i="39" s="1"/>
  <c r="B210" i="39" s="1"/>
  <c r="B211" i="39" s="1"/>
  <c r="B212" i="39" s="1"/>
  <c r="B213" i="39" s="1"/>
  <c r="B214" i="39" s="1"/>
  <c r="B215" i="39" s="1"/>
  <c r="B216" i="39" s="1"/>
  <c r="B217" i="39" s="1"/>
  <c r="B218" i="39" s="1"/>
  <c r="B219" i="39" s="1"/>
  <c r="B220" i="39" s="1"/>
  <c r="B221" i="39" s="1"/>
  <c r="B222" i="39" s="1"/>
  <c r="B223" i="39" s="1"/>
  <c r="B224" i="39" s="1"/>
  <c r="B225" i="39" s="1"/>
  <c r="B226" i="39" s="1"/>
  <c r="B227" i="39" s="1"/>
  <c r="B228" i="39" s="1"/>
  <c r="B229" i="39" s="1"/>
  <c r="B230" i="39" s="1"/>
  <c r="B231" i="39" s="1"/>
  <c r="B232" i="39" s="1"/>
  <c r="B233" i="39" s="1"/>
  <c r="B234" i="39" s="1"/>
  <c r="B235" i="39" s="1"/>
  <c r="B236" i="39" s="1"/>
  <c r="B237" i="39" s="1"/>
  <c r="B238" i="39" s="1"/>
  <c r="B239" i="39" s="1"/>
  <c r="B240" i="39" s="1"/>
  <c r="B241" i="39" s="1"/>
  <c r="B242" i="39" s="1"/>
  <c r="B243" i="39" s="1"/>
  <c r="B244" i="39" s="1"/>
  <c r="B245" i="39" s="1"/>
  <c r="B246" i="39" s="1"/>
  <c r="B247" i="39" s="1"/>
  <c r="B248" i="39" s="1"/>
  <c r="B249" i="39" s="1"/>
  <c r="B250" i="39" s="1"/>
  <c r="B251" i="39" s="1"/>
  <c r="B252" i="39" s="1"/>
  <c r="B253" i="39" s="1"/>
  <c r="B254" i="39" s="1"/>
  <c r="B255" i="39" s="1"/>
  <c r="B256" i="39" s="1"/>
  <c r="B257" i="39" s="1"/>
  <c r="B258" i="39" s="1"/>
  <c r="B259" i="39" s="1"/>
  <c r="B260" i="39" s="1"/>
  <c r="B261" i="39" s="1"/>
  <c r="B262" i="39" s="1"/>
  <c r="B263" i="39" s="1"/>
  <c r="B264" i="39" s="1"/>
  <c r="B265" i="39" s="1"/>
  <c r="B266" i="39" s="1"/>
  <c r="B267" i="39" s="1"/>
  <c r="B268" i="39" s="1"/>
  <c r="B269" i="39" s="1"/>
  <c r="B270" i="39" s="1"/>
  <c r="B271" i="39" s="1"/>
  <c r="B272" i="39" s="1"/>
  <c r="B273" i="39" s="1"/>
  <c r="B274" i="39" s="1"/>
  <c r="B275" i="39" s="1"/>
  <c r="B276" i="39" s="1"/>
  <c r="B277" i="39" s="1"/>
  <c r="B278" i="39" s="1"/>
  <c r="B279" i="39" s="1"/>
  <c r="B280" i="39" s="1"/>
  <c r="B281" i="39" s="1"/>
  <c r="B282" i="39" s="1"/>
  <c r="B283" i="39" s="1"/>
  <c r="B284" i="39" s="1"/>
  <c r="B285" i="39" s="1"/>
  <c r="B286" i="39" s="1"/>
  <c r="B287" i="39" s="1"/>
  <c r="B288" i="39" s="1"/>
  <c r="B289" i="39" s="1"/>
  <c r="B290" i="39" s="1"/>
  <c r="B291" i="39" s="1"/>
  <c r="B292" i="39" s="1"/>
  <c r="B293" i="39" s="1"/>
  <c r="B294" i="39" s="1"/>
  <c r="B295" i="39" s="1"/>
  <c r="B296" i="39" s="1"/>
  <c r="B297" i="39" s="1"/>
  <c r="B298" i="39" s="1"/>
  <c r="B299" i="39" s="1"/>
  <c r="B300" i="39" s="1"/>
  <c r="B301" i="39" s="1"/>
  <c r="B302" i="39" s="1"/>
  <c r="B303" i="39" s="1"/>
  <c r="B304" i="39" s="1"/>
  <c r="B305" i="39" s="1"/>
  <c r="B306" i="39" s="1"/>
  <c r="B307" i="39" s="1"/>
  <c r="B308" i="39" s="1"/>
  <c r="B309" i="39" s="1"/>
  <c r="B310" i="39" s="1"/>
  <c r="B311" i="39" s="1"/>
  <c r="B312" i="39" s="1"/>
  <c r="B313" i="39" s="1"/>
  <c r="B314" i="39" s="1"/>
  <c r="B315" i="39" s="1"/>
  <c r="B316" i="39" s="1"/>
  <c r="B317" i="39" s="1"/>
  <c r="B318" i="39" s="1"/>
  <c r="B319" i="39" s="1"/>
  <c r="B320" i="39" s="1"/>
  <c r="B321" i="39" s="1"/>
  <c r="B322" i="39" s="1"/>
  <c r="B323" i="39" s="1"/>
  <c r="B324" i="39" s="1"/>
  <c r="B325" i="39" s="1"/>
  <c r="B326" i="39" s="1"/>
  <c r="B327" i="39" s="1"/>
  <c r="B328" i="39" s="1"/>
  <c r="B329" i="39" s="1"/>
  <c r="B330" i="39" s="1"/>
  <c r="B331" i="39" s="1"/>
  <c r="B332" i="39" s="1"/>
  <c r="B333" i="39" s="1"/>
  <c r="B334" i="39" s="1"/>
  <c r="B335" i="39" s="1"/>
  <c r="B336" i="39" s="1"/>
  <c r="B337" i="39" s="1"/>
  <c r="B338" i="39" s="1"/>
  <c r="B339" i="39" s="1"/>
  <c r="B340" i="39" s="1"/>
  <c r="B341" i="39" s="1"/>
  <c r="B342" i="39" s="1"/>
  <c r="B343" i="39" s="1"/>
  <c r="B344" i="39" s="1"/>
  <c r="B345" i="39" s="1"/>
  <c r="B346" i="39" s="1"/>
  <c r="B347" i="39" s="1"/>
  <c r="B348" i="39" s="1"/>
  <c r="B349" i="39" s="1"/>
  <c r="B350" i="39" s="1"/>
  <c r="B351" i="39" s="1"/>
  <c r="B352" i="39" s="1"/>
  <c r="B353" i="39" s="1"/>
  <c r="B354" i="39" s="1"/>
  <c r="B355" i="39" s="1"/>
  <c r="B356" i="39" s="1"/>
  <c r="B357" i="39" s="1"/>
  <c r="B358" i="39" s="1"/>
  <c r="B359" i="39" s="1"/>
  <c r="B360" i="39" s="1"/>
  <c r="B361" i="39" s="1"/>
  <c r="B362" i="39" s="1"/>
  <c r="B363" i="39" s="1"/>
  <c r="B364" i="39" s="1"/>
  <c r="B365" i="39" s="1"/>
  <c r="B366" i="39" s="1"/>
  <c r="B367" i="39" s="1"/>
  <c r="B368" i="39" s="1"/>
  <c r="B369" i="39" s="1"/>
  <c r="B370" i="39" s="1"/>
  <c r="B371" i="39" s="1"/>
  <c r="B372" i="39" s="1"/>
  <c r="B373" i="39" s="1"/>
  <c r="B374" i="39" s="1"/>
  <c r="B375" i="39" s="1"/>
  <c r="B376" i="39" s="1"/>
  <c r="B377" i="39" s="1"/>
  <c r="B378" i="39" s="1"/>
  <c r="B379" i="39" s="1"/>
  <c r="B380" i="39" s="1"/>
  <c r="B381" i="39" s="1"/>
  <c r="B382" i="39" s="1"/>
  <c r="B383" i="39" s="1"/>
  <c r="B384" i="39" s="1"/>
  <c r="B385" i="39" s="1"/>
  <c r="B386" i="39" s="1"/>
  <c r="B387" i="39" s="1"/>
  <c r="B388" i="39" s="1"/>
  <c r="B389" i="39" s="1"/>
  <c r="B390" i="39" s="1"/>
  <c r="B391" i="39" s="1"/>
  <c r="B392" i="39" s="1"/>
  <c r="B393" i="39" s="1"/>
  <c r="B394" i="39" s="1"/>
  <c r="B395" i="39" s="1"/>
  <c r="B396" i="39" s="1"/>
  <c r="B397" i="39" s="1"/>
  <c r="B398" i="39" s="1"/>
  <c r="B399" i="39" s="1"/>
  <c r="B400" i="39" s="1"/>
  <c r="B401" i="39" s="1"/>
  <c r="B402" i="39" s="1"/>
  <c r="B403" i="39" s="1"/>
  <c r="B404" i="39" s="1"/>
  <c r="B405" i="39" s="1"/>
  <c r="B406" i="39" s="1"/>
  <c r="B407" i="39" s="1"/>
  <c r="B408" i="39" s="1"/>
  <c r="B409" i="39" s="1"/>
  <c r="B410" i="39" s="1"/>
  <c r="B411" i="39" s="1"/>
  <c r="B412" i="39" s="1"/>
  <c r="B413" i="39" s="1"/>
  <c r="B414" i="39" s="1"/>
  <c r="B415" i="39" s="1"/>
  <c r="B416" i="39" s="1"/>
  <c r="B417" i="39" s="1"/>
  <c r="B418" i="39" s="1"/>
  <c r="B419" i="39" s="1"/>
  <c r="B420" i="39" s="1"/>
  <c r="B421" i="39" s="1"/>
  <c r="B422" i="39" s="1"/>
  <c r="B423" i="39" s="1"/>
  <c r="B424" i="39" s="1"/>
  <c r="B425" i="39" s="1"/>
  <c r="B426" i="39" s="1"/>
  <c r="B427" i="39" s="1"/>
  <c r="B428" i="39" s="1"/>
  <c r="B429" i="39" s="1"/>
  <c r="B430" i="39" s="1"/>
  <c r="B431" i="39" s="1"/>
  <c r="B432" i="39" s="1"/>
  <c r="B433" i="39" s="1"/>
  <c r="B434" i="39" s="1"/>
  <c r="B435" i="39" s="1"/>
  <c r="B436" i="39" s="1"/>
  <c r="B437" i="39" s="1"/>
  <c r="B438" i="39" s="1"/>
  <c r="B439" i="39" s="1"/>
  <c r="B440" i="39" s="1"/>
  <c r="B441" i="39" s="1"/>
  <c r="B442" i="39" s="1"/>
  <c r="B443" i="39" s="1"/>
  <c r="B444" i="39" s="1"/>
  <c r="B445" i="39" s="1"/>
  <c r="B446" i="39" s="1"/>
  <c r="B447" i="39" s="1"/>
  <c r="B448" i="39" s="1"/>
  <c r="B449" i="39" s="1"/>
  <c r="B450" i="39" s="1"/>
  <c r="B451" i="39" s="1"/>
  <c r="B452" i="39" s="1"/>
  <c r="B453" i="39" s="1"/>
  <c r="B454" i="39" s="1"/>
  <c r="B455" i="39" s="1"/>
  <c r="B456" i="39" s="1"/>
  <c r="B457" i="39" s="1"/>
  <c r="B458" i="39" s="1"/>
  <c r="B459" i="39" s="1"/>
  <c r="B460" i="39" s="1"/>
  <c r="B461" i="39" s="1"/>
  <c r="B462" i="39" s="1"/>
  <c r="B463" i="39" s="1"/>
  <c r="B464" i="39" s="1"/>
  <c r="B465" i="39" s="1"/>
  <c r="B466" i="39" s="1"/>
  <c r="B467" i="39" s="1"/>
  <c r="B468" i="39" s="1"/>
  <c r="B469" i="39" s="1"/>
  <c r="B470" i="39" s="1"/>
  <c r="B471" i="39" s="1"/>
  <c r="B472" i="39" s="1"/>
  <c r="B473" i="39" s="1"/>
  <c r="B474" i="39" s="1"/>
  <c r="B475" i="39" s="1"/>
  <c r="B476" i="39" s="1"/>
  <c r="B477" i="39" s="1"/>
  <c r="B478" i="39" s="1"/>
  <c r="B479" i="39" s="1"/>
  <c r="B480" i="39" s="1"/>
  <c r="B481" i="39" s="1"/>
  <c r="B482" i="39" s="1"/>
  <c r="B483" i="39" s="1"/>
  <c r="B484" i="39" s="1"/>
  <c r="B485" i="39" s="1"/>
  <c r="B486" i="39" s="1"/>
  <c r="B487" i="39" s="1"/>
  <c r="B488" i="39" s="1"/>
  <c r="B489" i="39" s="1"/>
  <c r="B490" i="39" s="1"/>
  <c r="B491" i="39" s="1"/>
  <c r="B492" i="39" s="1"/>
  <c r="B493" i="39" s="1"/>
  <c r="B494" i="39" s="1"/>
  <c r="B495" i="39" s="1"/>
  <c r="B496" i="39" s="1"/>
  <c r="B497" i="39" s="1"/>
  <c r="B498" i="39" s="1"/>
  <c r="B499" i="39" s="1"/>
  <c r="B500" i="39" s="1"/>
  <c r="B501" i="39" s="1"/>
  <c r="B502" i="39" s="1"/>
  <c r="B503" i="39" s="1"/>
  <c r="B504" i="39" s="1"/>
  <c r="B505" i="39" s="1"/>
  <c r="B506" i="39" s="1"/>
  <c r="B507" i="39" s="1"/>
  <c r="B508" i="39" s="1"/>
  <c r="B509" i="39" s="1"/>
  <c r="B510" i="39" s="1"/>
  <c r="B511" i="39" s="1"/>
  <c r="B512" i="39" s="1"/>
  <c r="B513" i="39" s="1"/>
  <c r="B514" i="39" s="1"/>
  <c r="B515" i="39" s="1"/>
  <c r="B8" i="39"/>
  <c r="B9" i="39" s="1"/>
  <c r="B10" i="39" s="1"/>
  <c r="B11" i="39" s="1"/>
  <c r="B12" i="39" s="1"/>
  <c r="B13" i="39" s="1"/>
  <c r="B7" i="39"/>
  <c r="D4" i="39"/>
  <c r="D3" i="39"/>
  <c r="B7" i="38"/>
  <c r="B8" i="38" s="1"/>
  <c r="B9" i="38" s="1"/>
  <c r="B10" i="38" s="1"/>
  <c r="B11" i="38" s="1"/>
  <c r="B12" i="38" s="1"/>
  <c r="B13" i="38" s="1"/>
  <c r="B14" i="38" s="1"/>
  <c r="B15" i="38" s="1"/>
  <c r="B16" i="38" s="1"/>
  <c r="B17" i="38" s="1"/>
  <c r="B18" i="38" s="1"/>
  <c r="B19" i="38" s="1"/>
  <c r="B20" i="38" s="1"/>
  <c r="B21" i="38" s="1"/>
  <c r="B22" i="38" s="1"/>
  <c r="B23" i="38" s="1"/>
  <c r="B24" i="38" s="1"/>
  <c r="B25" i="38" s="1"/>
  <c r="B26" i="38" s="1"/>
  <c r="B27" i="38" s="1"/>
  <c r="B28" i="38" s="1"/>
  <c r="B29" i="38" s="1"/>
  <c r="B30" i="38" s="1"/>
  <c r="B31" i="38" s="1"/>
  <c r="B32" i="38" s="1"/>
  <c r="B33" i="38" s="1"/>
  <c r="B34" i="38" s="1"/>
  <c r="B35" i="38" s="1"/>
  <c r="B36" i="38" s="1"/>
  <c r="B37" i="38" s="1"/>
  <c r="B38" i="38" s="1"/>
  <c r="B39" i="38" s="1"/>
  <c r="B40" i="38" s="1"/>
  <c r="B41" i="38" s="1"/>
  <c r="B42" i="38" s="1"/>
  <c r="B43" i="38" s="1"/>
  <c r="B44" i="38" s="1"/>
  <c r="B45" i="38" s="1"/>
  <c r="B46" i="38" s="1"/>
  <c r="B47" i="38" s="1"/>
  <c r="B48" i="38" s="1"/>
  <c r="B49" i="38" s="1"/>
  <c r="B50" i="38" s="1"/>
  <c r="B51" i="38" s="1"/>
  <c r="B52" i="38" s="1"/>
  <c r="B53" i="38" s="1"/>
  <c r="B54" i="38" s="1"/>
  <c r="B55" i="38" s="1"/>
  <c r="B56" i="38" s="1"/>
  <c r="B57" i="38" s="1"/>
  <c r="B58" i="38" s="1"/>
  <c r="B59" i="38" s="1"/>
  <c r="B60" i="38" s="1"/>
  <c r="B61" i="38" s="1"/>
  <c r="B62" i="38" s="1"/>
  <c r="B63" i="38" s="1"/>
  <c r="B64" i="38" s="1"/>
  <c r="B65" i="38" s="1"/>
  <c r="B66" i="38" s="1"/>
  <c r="B67" i="38" s="1"/>
  <c r="B68" i="38" s="1"/>
  <c r="B69" i="38" s="1"/>
  <c r="B70" i="38" s="1"/>
  <c r="B71" i="38" s="1"/>
  <c r="B72" i="38" s="1"/>
  <c r="B73" i="38" s="1"/>
  <c r="B74" i="38" s="1"/>
  <c r="B75" i="38" s="1"/>
  <c r="B76" i="38" s="1"/>
  <c r="B77" i="38" s="1"/>
  <c r="B78" i="38" s="1"/>
  <c r="B79" i="38" s="1"/>
  <c r="B80" i="38" s="1"/>
  <c r="B81" i="38" s="1"/>
  <c r="B82" i="38" s="1"/>
  <c r="B83" i="38" s="1"/>
  <c r="B84" i="38" s="1"/>
  <c r="B85" i="38" s="1"/>
  <c r="B86" i="38" s="1"/>
  <c r="B87" i="38" s="1"/>
  <c r="B88" i="38" s="1"/>
  <c r="B89" i="38" s="1"/>
  <c r="B90" i="38" s="1"/>
  <c r="B91" i="38" s="1"/>
  <c r="B92" i="38" s="1"/>
  <c r="B93" i="38" s="1"/>
  <c r="B94" i="38" s="1"/>
  <c r="B95" i="38" s="1"/>
  <c r="B96" i="38" s="1"/>
  <c r="B97" i="38" s="1"/>
  <c r="B98" i="38" s="1"/>
  <c r="B99" i="38" s="1"/>
  <c r="B100" i="38" s="1"/>
  <c r="B101" i="38" s="1"/>
  <c r="B102" i="38" s="1"/>
  <c r="B103" i="38" s="1"/>
  <c r="B104" i="38" s="1"/>
  <c r="B105" i="38" s="1"/>
  <c r="B106" i="38" s="1"/>
  <c r="B107" i="38" s="1"/>
  <c r="B108" i="38" s="1"/>
  <c r="B109" i="38" s="1"/>
  <c r="B110" i="38" s="1"/>
  <c r="B111" i="38" s="1"/>
  <c r="B112" i="38" s="1"/>
  <c r="B113" i="38" s="1"/>
  <c r="B114" i="38" s="1"/>
  <c r="B115" i="38" s="1"/>
  <c r="B116" i="38" s="1"/>
  <c r="B117" i="38" s="1"/>
  <c r="B118" i="38" s="1"/>
  <c r="B119" i="38" s="1"/>
  <c r="B120" i="38" s="1"/>
  <c r="B121" i="38" s="1"/>
  <c r="B122" i="38" s="1"/>
  <c r="B123" i="38" s="1"/>
  <c r="B124" i="38" s="1"/>
  <c r="B125" i="38" s="1"/>
  <c r="B126" i="38" s="1"/>
  <c r="B127" i="38" s="1"/>
  <c r="B128" i="38" s="1"/>
  <c r="B129" i="38" s="1"/>
  <c r="B130" i="38" s="1"/>
  <c r="B131" i="38" s="1"/>
  <c r="B132" i="38" s="1"/>
  <c r="B133" i="38" s="1"/>
  <c r="B134" i="38" s="1"/>
  <c r="B135" i="38" s="1"/>
  <c r="B136" i="38" s="1"/>
  <c r="B137" i="38" s="1"/>
  <c r="B138" i="38" s="1"/>
  <c r="B139" i="38" s="1"/>
  <c r="B140" i="38" s="1"/>
  <c r="B141" i="38" s="1"/>
  <c r="B142" i="38" s="1"/>
  <c r="B143" i="38" s="1"/>
  <c r="B144" i="38" s="1"/>
  <c r="B145" i="38" s="1"/>
  <c r="B146" i="38" s="1"/>
  <c r="B147" i="38" s="1"/>
  <c r="B148" i="38" s="1"/>
  <c r="B149" i="38" s="1"/>
  <c r="B150" i="38" s="1"/>
  <c r="B151" i="38" s="1"/>
  <c r="B152" i="38" s="1"/>
  <c r="B153" i="38" s="1"/>
  <c r="B154" i="38" s="1"/>
  <c r="B155" i="38" s="1"/>
  <c r="B156" i="38" s="1"/>
  <c r="B157" i="38" s="1"/>
  <c r="B158" i="38" s="1"/>
  <c r="B159" i="38" s="1"/>
  <c r="B160" i="38" s="1"/>
  <c r="B161" i="38" s="1"/>
  <c r="B162" i="38" s="1"/>
  <c r="B163" i="38" s="1"/>
  <c r="B164" i="38" s="1"/>
  <c r="B165" i="38" s="1"/>
  <c r="B166" i="38" s="1"/>
  <c r="B167" i="38" s="1"/>
  <c r="B168" i="38" s="1"/>
  <c r="B169" i="38" s="1"/>
  <c r="B170" i="38" s="1"/>
  <c r="B171" i="38" s="1"/>
  <c r="B172" i="38" s="1"/>
  <c r="B173" i="38" s="1"/>
  <c r="B174" i="38" s="1"/>
  <c r="B175" i="38" s="1"/>
  <c r="B176" i="38" s="1"/>
  <c r="B177" i="38" s="1"/>
  <c r="B178" i="38" s="1"/>
  <c r="B179" i="38" s="1"/>
  <c r="B180" i="38" s="1"/>
  <c r="B181" i="38" s="1"/>
  <c r="B182" i="38" s="1"/>
  <c r="B183" i="38" s="1"/>
  <c r="B184" i="38" s="1"/>
  <c r="B185" i="38" s="1"/>
  <c r="B186" i="38" s="1"/>
  <c r="B187" i="38" s="1"/>
  <c r="B188" i="38" s="1"/>
  <c r="B189" i="38" s="1"/>
  <c r="B190" i="38" s="1"/>
  <c r="B191" i="38" s="1"/>
  <c r="B192" i="38" s="1"/>
  <c r="B193" i="38" s="1"/>
  <c r="B194" i="38" s="1"/>
  <c r="B195" i="38" s="1"/>
  <c r="B196" i="38" s="1"/>
  <c r="B197" i="38" s="1"/>
  <c r="B198" i="38" s="1"/>
  <c r="B199" i="38" s="1"/>
  <c r="B200" i="38" s="1"/>
  <c r="B201" i="38" s="1"/>
  <c r="B202" i="38" s="1"/>
  <c r="B203" i="38" s="1"/>
  <c r="B204" i="38" s="1"/>
  <c r="B205" i="38" s="1"/>
  <c r="B206" i="38" s="1"/>
  <c r="B207" i="38" s="1"/>
  <c r="B208" i="38" s="1"/>
  <c r="B209" i="38" s="1"/>
  <c r="B210" i="38" s="1"/>
  <c r="B211" i="38" s="1"/>
  <c r="B212" i="38" s="1"/>
  <c r="B213" i="38" s="1"/>
  <c r="B214" i="38" s="1"/>
  <c r="B215" i="38" s="1"/>
  <c r="B216" i="38" s="1"/>
  <c r="B217" i="38" s="1"/>
  <c r="B218" i="38" s="1"/>
  <c r="B219" i="38" s="1"/>
  <c r="B220" i="38" s="1"/>
  <c r="B221" i="38" s="1"/>
  <c r="B222" i="38" s="1"/>
  <c r="B223" i="38" s="1"/>
  <c r="B224" i="38" s="1"/>
  <c r="B225" i="38" s="1"/>
  <c r="B226" i="38" s="1"/>
  <c r="B227" i="38" s="1"/>
  <c r="B228" i="38" s="1"/>
  <c r="B229" i="38" s="1"/>
  <c r="B230" i="38" s="1"/>
  <c r="B231" i="38" s="1"/>
  <c r="B232" i="38" s="1"/>
  <c r="B233" i="38" s="1"/>
  <c r="B234" i="38" s="1"/>
  <c r="B235" i="38" s="1"/>
  <c r="B236" i="38" s="1"/>
  <c r="B237" i="38" s="1"/>
  <c r="B238" i="38" s="1"/>
  <c r="B239" i="38" s="1"/>
  <c r="B240" i="38" s="1"/>
  <c r="B241" i="38" s="1"/>
  <c r="B242" i="38" s="1"/>
  <c r="B243" i="38" s="1"/>
  <c r="B244" i="38" s="1"/>
  <c r="B245" i="38" s="1"/>
  <c r="B246" i="38" s="1"/>
  <c r="B247" i="38" s="1"/>
  <c r="B248" i="38" s="1"/>
  <c r="B249" i="38" s="1"/>
  <c r="B250" i="38" s="1"/>
  <c r="B251" i="38" s="1"/>
  <c r="B252" i="38" s="1"/>
  <c r="B253" i="38" s="1"/>
  <c r="B254" i="38" s="1"/>
  <c r="B255" i="38" s="1"/>
  <c r="B256" i="38" s="1"/>
  <c r="B257" i="38" s="1"/>
  <c r="B258" i="38" s="1"/>
  <c r="B259" i="38" s="1"/>
  <c r="B260" i="38" s="1"/>
  <c r="B261" i="38" s="1"/>
  <c r="B262" i="38" s="1"/>
  <c r="B263" i="38" s="1"/>
  <c r="B264" i="38" s="1"/>
  <c r="B265" i="38" s="1"/>
  <c r="B266" i="38" s="1"/>
  <c r="B267" i="38" s="1"/>
  <c r="B268" i="38" s="1"/>
  <c r="B269" i="38" s="1"/>
  <c r="B270" i="38" s="1"/>
  <c r="B271" i="38" s="1"/>
  <c r="B272" i="38" s="1"/>
  <c r="B273" i="38" s="1"/>
  <c r="B274" i="38" s="1"/>
  <c r="B275" i="38" s="1"/>
  <c r="B276" i="38" s="1"/>
  <c r="B277" i="38" s="1"/>
  <c r="B278" i="38" s="1"/>
  <c r="B279" i="38" s="1"/>
  <c r="B280" i="38" s="1"/>
  <c r="B281" i="38" s="1"/>
  <c r="B282" i="38" s="1"/>
  <c r="B283" i="38" s="1"/>
  <c r="B284" i="38" s="1"/>
  <c r="B285" i="38" s="1"/>
  <c r="B286" i="38" s="1"/>
  <c r="B287" i="38" s="1"/>
  <c r="B288" i="38" s="1"/>
  <c r="B289" i="38" s="1"/>
  <c r="B290" i="38" s="1"/>
  <c r="B291" i="38" s="1"/>
  <c r="B292" i="38" s="1"/>
  <c r="B293" i="38" s="1"/>
  <c r="B294" i="38" s="1"/>
  <c r="B295" i="38" s="1"/>
  <c r="B296" i="38" s="1"/>
  <c r="B297" i="38" s="1"/>
  <c r="B298" i="38" s="1"/>
  <c r="B299" i="38" s="1"/>
  <c r="B300" i="38" s="1"/>
  <c r="B301" i="38" s="1"/>
  <c r="B302" i="38" s="1"/>
  <c r="B303" i="38" s="1"/>
  <c r="B304" i="38" s="1"/>
  <c r="B305" i="38" s="1"/>
  <c r="B306" i="38" s="1"/>
  <c r="B307" i="38" s="1"/>
  <c r="B308" i="38" s="1"/>
  <c r="B309" i="38" s="1"/>
  <c r="B310" i="38" s="1"/>
  <c r="B311" i="38" s="1"/>
  <c r="B312" i="38" s="1"/>
  <c r="B313" i="38" s="1"/>
  <c r="B314" i="38" s="1"/>
  <c r="B315" i="38" s="1"/>
  <c r="B316" i="38" s="1"/>
  <c r="B317" i="38" s="1"/>
  <c r="B318" i="38" s="1"/>
  <c r="B319" i="38" s="1"/>
  <c r="B320" i="38" s="1"/>
  <c r="B321" i="38" s="1"/>
  <c r="B322" i="38" s="1"/>
  <c r="B323" i="38" s="1"/>
  <c r="B324" i="38" s="1"/>
  <c r="B325" i="38" s="1"/>
  <c r="B326" i="38" s="1"/>
  <c r="B327" i="38" s="1"/>
  <c r="B328" i="38" s="1"/>
  <c r="B329" i="38" s="1"/>
  <c r="B330" i="38" s="1"/>
  <c r="B331" i="38" s="1"/>
  <c r="B332" i="38" s="1"/>
  <c r="B333" i="38" s="1"/>
  <c r="B334" i="38" s="1"/>
  <c r="B335" i="38" s="1"/>
  <c r="B336" i="38" s="1"/>
  <c r="B337" i="38" s="1"/>
  <c r="B338" i="38" s="1"/>
  <c r="B339" i="38" s="1"/>
  <c r="B340" i="38" s="1"/>
  <c r="B341" i="38" s="1"/>
  <c r="B342" i="38" s="1"/>
  <c r="B343" i="38" s="1"/>
  <c r="B344" i="38" s="1"/>
  <c r="B345" i="38" s="1"/>
  <c r="B346" i="38" s="1"/>
  <c r="B347" i="38" s="1"/>
  <c r="B348" i="38" s="1"/>
  <c r="B349" i="38" s="1"/>
  <c r="B350" i="38" s="1"/>
  <c r="B351" i="38" s="1"/>
  <c r="B352" i="38" s="1"/>
  <c r="B353" i="38" s="1"/>
  <c r="B354" i="38" s="1"/>
  <c r="B355" i="38" s="1"/>
  <c r="B356" i="38" s="1"/>
  <c r="B357" i="38" s="1"/>
  <c r="B358" i="38" s="1"/>
  <c r="B359" i="38" s="1"/>
  <c r="B360" i="38" s="1"/>
  <c r="B361" i="38" s="1"/>
  <c r="B362" i="38" s="1"/>
  <c r="B363" i="38" s="1"/>
  <c r="B364" i="38" s="1"/>
  <c r="B365" i="38" s="1"/>
  <c r="B366" i="38" s="1"/>
  <c r="B367" i="38" s="1"/>
  <c r="B368" i="38" s="1"/>
  <c r="B369" i="38" s="1"/>
  <c r="B370" i="38" s="1"/>
  <c r="B371" i="38" s="1"/>
  <c r="B372" i="38" s="1"/>
  <c r="B373" i="38" s="1"/>
  <c r="B374" i="38" s="1"/>
  <c r="B375" i="38" s="1"/>
  <c r="B376" i="38" s="1"/>
  <c r="B377" i="38" s="1"/>
  <c r="B378" i="38" s="1"/>
  <c r="B379" i="38" s="1"/>
  <c r="B380" i="38" s="1"/>
  <c r="B381" i="38" s="1"/>
  <c r="B382" i="38" s="1"/>
  <c r="B383" i="38" s="1"/>
  <c r="B384" i="38" s="1"/>
  <c r="B385" i="38" s="1"/>
  <c r="B386" i="38" s="1"/>
  <c r="B387" i="38" s="1"/>
  <c r="B388" i="38" s="1"/>
  <c r="B389" i="38" s="1"/>
  <c r="B390" i="38" s="1"/>
  <c r="B391" i="38" s="1"/>
  <c r="B392" i="38" s="1"/>
  <c r="B393" i="38" s="1"/>
  <c r="B394" i="38" s="1"/>
  <c r="B395" i="38" s="1"/>
  <c r="B396" i="38" s="1"/>
  <c r="B397" i="38" s="1"/>
  <c r="B398" i="38" s="1"/>
  <c r="B399" i="38" s="1"/>
  <c r="B400" i="38" s="1"/>
  <c r="B401" i="38" s="1"/>
  <c r="B402" i="38" s="1"/>
  <c r="B403" i="38" s="1"/>
  <c r="B404" i="38" s="1"/>
  <c r="B405" i="38" s="1"/>
  <c r="B406" i="38" s="1"/>
  <c r="B407" i="38" s="1"/>
  <c r="B408" i="38" s="1"/>
  <c r="B409" i="38" s="1"/>
  <c r="B410" i="38" s="1"/>
  <c r="B411" i="38" s="1"/>
  <c r="B412" i="38" s="1"/>
  <c r="B413" i="38" s="1"/>
  <c r="B414" i="38" s="1"/>
  <c r="B415" i="38" s="1"/>
  <c r="B416" i="38" s="1"/>
  <c r="B417" i="38" s="1"/>
  <c r="B418" i="38" s="1"/>
  <c r="B419" i="38" s="1"/>
  <c r="B420" i="38" s="1"/>
  <c r="B421" i="38" s="1"/>
  <c r="B422" i="38" s="1"/>
  <c r="B423" i="38" s="1"/>
  <c r="B424" i="38" s="1"/>
  <c r="B425" i="38" s="1"/>
  <c r="B426" i="38" s="1"/>
  <c r="B427" i="38" s="1"/>
  <c r="B428" i="38" s="1"/>
  <c r="B429" i="38" s="1"/>
  <c r="B430" i="38" s="1"/>
  <c r="B431" i="38" s="1"/>
  <c r="B432" i="38" s="1"/>
  <c r="B433" i="38" s="1"/>
  <c r="B434" i="38" s="1"/>
  <c r="B435" i="38" s="1"/>
  <c r="B436" i="38" s="1"/>
  <c r="B437" i="38" s="1"/>
  <c r="B438" i="38" s="1"/>
  <c r="B439" i="38" s="1"/>
  <c r="B440" i="38" s="1"/>
  <c r="B441" i="38" s="1"/>
  <c r="B442" i="38" s="1"/>
  <c r="B443" i="38" s="1"/>
  <c r="B444" i="38" s="1"/>
  <c r="B445" i="38" s="1"/>
  <c r="B446" i="38" s="1"/>
  <c r="B447" i="38" s="1"/>
  <c r="B448" i="38" s="1"/>
  <c r="B449" i="38" s="1"/>
  <c r="B450" i="38" s="1"/>
  <c r="B451" i="38" s="1"/>
  <c r="B452" i="38" s="1"/>
  <c r="B453" i="38" s="1"/>
  <c r="B454" i="38" s="1"/>
  <c r="B455" i="38" s="1"/>
  <c r="B456" i="38" s="1"/>
  <c r="B457" i="38" s="1"/>
  <c r="B458" i="38" s="1"/>
  <c r="B459" i="38" s="1"/>
  <c r="B460" i="38" s="1"/>
  <c r="B461" i="38" s="1"/>
  <c r="B462" i="38" s="1"/>
  <c r="B463" i="38" s="1"/>
  <c r="B464" i="38" s="1"/>
  <c r="B465" i="38" s="1"/>
  <c r="B466" i="38" s="1"/>
  <c r="B467" i="38" s="1"/>
  <c r="B468" i="38" s="1"/>
  <c r="B469" i="38" s="1"/>
  <c r="B470" i="38" s="1"/>
  <c r="B471" i="38" s="1"/>
  <c r="B472" i="38" s="1"/>
  <c r="B473" i="38" s="1"/>
  <c r="B474" i="38" s="1"/>
  <c r="B475" i="38" s="1"/>
  <c r="B476" i="38" s="1"/>
  <c r="B477" i="38" s="1"/>
  <c r="B478" i="38" s="1"/>
  <c r="B479" i="38" s="1"/>
  <c r="B480" i="38" s="1"/>
  <c r="B481" i="38" s="1"/>
  <c r="B482" i="38" s="1"/>
  <c r="B483" i="38" s="1"/>
  <c r="B484" i="38" s="1"/>
  <c r="B485" i="38" s="1"/>
  <c r="B486" i="38" s="1"/>
  <c r="B487" i="38" s="1"/>
  <c r="B488" i="38" s="1"/>
  <c r="B489" i="38" s="1"/>
  <c r="B490" i="38" s="1"/>
  <c r="B491" i="38" s="1"/>
  <c r="B492" i="38" s="1"/>
  <c r="B493" i="38" s="1"/>
  <c r="B494" i="38" s="1"/>
  <c r="B495" i="38" s="1"/>
  <c r="B496" i="38" s="1"/>
  <c r="B497" i="38" s="1"/>
  <c r="B498" i="38" s="1"/>
  <c r="B499" i="38" s="1"/>
  <c r="B500" i="38" s="1"/>
  <c r="B501" i="38" s="1"/>
  <c r="B502" i="38" s="1"/>
  <c r="B503" i="38" s="1"/>
  <c r="B504" i="38" s="1"/>
  <c r="B505" i="38" s="1"/>
  <c r="B506" i="38" s="1"/>
  <c r="B507" i="38" s="1"/>
  <c r="B508" i="38" s="1"/>
  <c r="B509" i="38" s="1"/>
  <c r="B510" i="38" s="1"/>
  <c r="B511" i="38" s="1"/>
  <c r="B512" i="38" s="1"/>
  <c r="B513" i="38" s="1"/>
  <c r="B514" i="38" s="1"/>
  <c r="B515" i="38" s="1"/>
  <c r="D4" i="38"/>
  <c r="D3" i="38"/>
  <c r="B7" i="37"/>
  <c r="B8" i="37" s="1"/>
  <c r="B9" i="37" s="1"/>
  <c r="B10" i="37" s="1"/>
  <c r="B11" i="37" s="1"/>
  <c r="B12" i="37" s="1"/>
  <c r="B13" i="37" s="1"/>
  <c r="B14" i="37" s="1"/>
  <c r="B15" i="37" s="1"/>
  <c r="B16" i="37" s="1"/>
  <c r="B17" i="37" s="1"/>
  <c r="B18" i="37" s="1"/>
  <c r="B19" i="37" s="1"/>
  <c r="B20" i="37" s="1"/>
  <c r="B21" i="37" s="1"/>
  <c r="B22" i="37" s="1"/>
  <c r="B23" i="37" s="1"/>
  <c r="B24" i="37" s="1"/>
  <c r="B25" i="37" s="1"/>
  <c r="B26" i="37" s="1"/>
  <c r="B27" i="37" s="1"/>
  <c r="B28" i="37" s="1"/>
  <c r="B29" i="37" s="1"/>
  <c r="B30" i="37" s="1"/>
  <c r="B31" i="37" s="1"/>
  <c r="B32" i="37" s="1"/>
  <c r="B33" i="37" s="1"/>
  <c r="B34" i="37" s="1"/>
  <c r="B35" i="37" s="1"/>
  <c r="B36" i="37" s="1"/>
  <c r="B37" i="37" s="1"/>
  <c r="B38" i="37" s="1"/>
  <c r="B39" i="37" s="1"/>
  <c r="B40" i="37" s="1"/>
  <c r="B41" i="37" s="1"/>
  <c r="B42" i="37" s="1"/>
  <c r="B43" i="37" s="1"/>
  <c r="B44" i="37" s="1"/>
  <c r="B45" i="37" s="1"/>
  <c r="B46" i="37" s="1"/>
  <c r="B47" i="37" s="1"/>
  <c r="B48" i="37" s="1"/>
  <c r="B49" i="37" s="1"/>
  <c r="B50" i="37" s="1"/>
  <c r="B51" i="37" s="1"/>
  <c r="B52" i="37" s="1"/>
  <c r="B53" i="37" s="1"/>
  <c r="B54" i="37" s="1"/>
  <c r="B55" i="37" s="1"/>
  <c r="B56" i="37" s="1"/>
  <c r="B57" i="37" s="1"/>
  <c r="B58" i="37" s="1"/>
  <c r="B59" i="37" s="1"/>
  <c r="B60" i="37" s="1"/>
  <c r="B61" i="37" s="1"/>
  <c r="B62" i="37" s="1"/>
  <c r="B63" i="37" s="1"/>
  <c r="B64" i="37" s="1"/>
  <c r="B65" i="37" s="1"/>
  <c r="B66" i="37" s="1"/>
  <c r="B67" i="37" s="1"/>
  <c r="B68" i="37" s="1"/>
  <c r="B69" i="37" s="1"/>
  <c r="B70" i="37" s="1"/>
  <c r="B71" i="37" s="1"/>
  <c r="B72" i="37" s="1"/>
  <c r="B73" i="37" s="1"/>
  <c r="B74" i="37" s="1"/>
  <c r="B75" i="37" s="1"/>
  <c r="B76" i="37" s="1"/>
  <c r="B77" i="37" s="1"/>
  <c r="B78" i="37" s="1"/>
  <c r="B79" i="37" s="1"/>
  <c r="B80" i="37" s="1"/>
  <c r="B81" i="37" s="1"/>
  <c r="B82" i="37" s="1"/>
  <c r="B83" i="37" s="1"/>
  <c r="B84" i="37" s="1"/>
  <c r="B85" i="37" s="1"/>
  <c r="B86" i="37" s="1"/>
  <c r="B87" i="37" s="1"/>
  <c r="B88" i="37" s="1"/>
  <c r="B89" i="37" s="1"/>
  <c r="B90" i="37" s="1"/>
  <c r="B91" i="37" s="1"/>
  <c r="B92" i="37" s="1"/>
  <c r="B93" i="37" s="1"/>
  <c r="B94" i="37" s="1"/>
  <c r="B95" i="37" s="1"/>
  <c r="B96" i="37" s="1"/>
  <c r="B97" i="37" s="1"/>
  <c r="B98" i="37" s="1"/>
  <c r="B99" i="37" s="1"/>
  <c r="B100" i="37" s="1"/>
  <c r="B101" i="37" s="1"/>
  <c r="B102" i="37" s="1"/>
  <c r="B103" i="37" s="1"/>
  <c r="B104" i="37" s="1"/>
  <c r="B105" i="37" s="1"/>
  <c r="B106" i="37" s="1"/>
  <c r="B107" i="37" s="1"/>
  <c r="B108" i="37" s="1"/>
  <c r="B109" i="37" s="1"/>
  <c r="B110" i="37" s="1"/>
  <c r="B111" i="37" s="1"/>
  <c r="B112" i="37" s="1"/>
  <c r="B113" i="37" s="1"/>
  <c r="B114" i="37" s="1"/>
  <c r="B115" i="37" s="1"/>
  <c r="B116" i="37" s="1"/>
  <c r="B117" i="37" s="1"/>
  <c r="B118" i="37" s="1"/>
  <c r="B119" i="37" s="1"/>
  <c r="B120" i="37" s="1"/>
  <c r="B121" i="37" s="1"/>
  <c r="B122" i="37" s="1"/>
  <c r="B123" i="37" s="1"/>
  <c r="B124" i="37" s="1"/>
  <c r="B125" i="37" s="1"/>
  <c r="B126" i="37" s="1"/>
  <c r="B127" i="37" s="1"/>
  <c r="B128" i="37" s="1"/>
  <c r="B129" i="37" s="1"/>
  <c r="B130" i="37" s="1"/>
  <c r="B131" i="37" s="1"/>
  <c r="B132" i="37" s="1"/>
  <c r="B133" i="37" s="1"/>
  <c r="B134" i="37" s="1"/>
  <c r="B135" i="37" s="1"/>
  <c r="B136" i="37" s="1"/>
  <c r="B137" i="37" s="1"/>
  <c r="B138" i="37" s="1"/>
  <c r="B139" i="37" s="1"/>
  <c r="B140" i="37" s="1"/>
  <c r="B141" i="37" s="1"/>
  <c r="B142" i="37" s="1"/>
  <c r="B143" i="37" s="1"/>
  <c r="B144" i="37" s="1"/>
  <c r="B145" i="37" s="1"/>
  <c r="B146" i="37" s="1"/>
  <c r="B147" i="37" s="1"/>
  <c r="B148" i="37" s="1"/>
  <c r="B149" i="37" s="1"/>
  <c r="B150" i="37" s="1"/>
  <c r="B151" i="37" s="1"/>
  <c r="B152" i="37" s="1"/>
  <c r="B153" i="37" s="1"/>
  <c r="B154" i="37" s="1"/>
  <c r="B155" i="37" s="1"/>
  <c r="B156" i="37" s="1"/>
  <c r="B157" i="37" s="1"/>
  <c r="B158" i="37" s="1"/>
  <c r="B159" i="37" s="1"/>
  <c r="B160" i="37" s="1"/>
  <c r="B161" i="37" s="1"/>
  <c r="B162" i="37" s="1"/>
  <c r="B163" i="37" s="1"/>
  <c r="B164" i="37" s="1"/>
  <c r="B165" i="37" s="1"/>
  <c r="B166" i="37" s="1"/>
  <c r="B167" i="37" s="1"/>
  <c r="B168" i="37" s="1"/>
  <c r="B169" i="37" s="1"/>
  <c r="B170" i="37" s="1"/>
  <c r="B171" i="37" s="1"/>
  <c r="B172" i="37" s="1"/>
  <c r="B173" i="37" s="1"/>
  <c r="B174" i="37" s="1"/>
  <c r="B175" i="37" s="1"/>
  <c r="B176" i="37" s="1"/>
  <c r="B177" i="37" s="1"/>
  <c r="B178" i="37" s="1"/>
  <c r="B179" i="37" s="1"/>
  <c r="B180" i="37" s="1"/>
  <c r="B181" i="37" s="1"/>
  <c r="B182" i="37" s="1"/>
  <c r="B183" i="37" s="1"/>
  <c r="B184" i="37" s="1"/>
  <c r="B185" i="37" s="1"/>
  <c r="B186" i="37" s="1"/>
  <c r="B187" i="37" s="1"/>
  <c r="B188" i="37" s="1"/>
  <c r="B189" i="37" s="1"/>
  <c r="B190" i="37" s="1"/>
  <c r="B191" i="37" s="1"/>
  <c r="B192" i="37" s="1"/>
  <c r="B193" i="37" s="1"/>
  <c r="B194" i="37" s="1"/>
  <c r="B195" i="37" s="1"/>
  <c r="B196" i="37" s="1"/>
  <c r="B197" i="37" s="1"/>
  <c r="B198" i="37" s="1"/>
  <c r="B199" i="37" s="1"/>
  <c r="B200" i="37" s="1"/>
  <c r="B201" i="37" s="1"/>
  <c r="B202" i="37" s="1"/>
  <c r="B203" i="37" s="1"/>
  <c r="B204" i="37" s="1"/>
  <c r="B205" i="37" s="1"/>
  <c r="B206" i="37" s="1"/>
  <c r="B207" i="37" s="1"/>
  <c r="B208" i="37" s="1"/>
  <c r="B209" i="37" s="1"/>
  <c r="B210" i="37" s="1"/>
  <c r="B211" i="37" s="1"/>
  <c r="B212" i="37" s="1"/>
  <c r="B213" i="37" s="1"/>
  <c r="B214" i="37" s="1"/>
  <c r="B215" i="37" s="1"/>
  <c r="B216" i="37" s="1"/>
  <c r="B217" i="37" s="1"/>
  <c r="B218" i="37" s="1"/>
  <c r="B219" i="37" s="1"/>
  <c r="B220" i="37" s="1"/>
  <c r="B221" i="37" s="1"/>
  <c r="B222" i="37" s="1"/>
  <c r="B223" i="37" s="1"/>
  <c r="B224" i="37" s="1"/>
  <c r="B225" i="37" s="1"/>
  <c r="B226" i="37" s="1"/>
  <c r="B227" i="37" s="1"/>
  <c r="B228" i="37" s="1"/>
  <c r="B229" i="37" s="1"/>
  <c r="B230" i="37" s="1"/>
  <c r="B231" i="37" s="1"/>
  <c r="B232" i="37" s="1"/>
  <c r="B233" i="37" s="1"/>
  <c r="B234" i="37" s="1"/>
  <c r="B235" i="37" s="1"/>
  <c r="B236" i="37" s="1"/>
  <c r="B237" i="37" s="1"/>
  <c r="B238" i="37" s="1"/>
  <c r="B239" i="37" s="1"/>
  <c r="B240" i="37" s="1"/>
  <c r="B241" i="37" s="1"/>
  <c r="B242" i="37" s="1"/>
  <c r="B243" i="37" s="1"/>
  <c r="B244" i="37" s="1"/>
  <c r="B245" i="37" s="1"/>
  <c r="B246" i="37" s="1"/>
  <c r="B247" i="37" s="1"/>
  <c r="B248" i="37" s="1"/>
  <c r="B249" i="37" s="1"/>
  <c r="B250" i="37" s="1"/>
  <c r="B251" i="37" s="1"/>
  <c r="B252" i="37" s="1"/>
  <c r="B253" i="37" s="1"/>
  <c r="B254" i="37" s="1"/>
  <c r="B255" i="37" s="1"/>
  <c r="B256" i="37" s="1"/>
  <c r="B257" i="37" s="1"/>
  <c r="B258" i="37" s="1"/>
  <c r="B259" i="37" s="1"/>
  <c r="B260" i="37" s="1"/>
  <c r="B261" i="37" s="1"/>
  <c r="B262" i="37" s="1"/>
  <c r="B263" i="37" s="1"/>
  <c r="B264" i="37" s="1"/>
  <c r="B265" i="37" s="1"/>
  <c r="B266" i="37" s="1"/>
  <c r="B267" i="37" s="1"/>
  <c r="B268" i="37" s="1"/>
  <c r="B269" i="37" s="1"/>
  <c r="B270" i="37" s="1"/>
  <c r="B271" i="37" s="1"/>
  <c r="B272" i="37" s="1"/>
  <c r="B273" i="37" s="1"/>
  <c r="B274" i="37" s="1"/>
  <c r="B275" i="37" s="1"/>
  <c r="B276" i="37" s="1"/>
  <c r="B277" i="37" s="1"/>
  <c r="B278" i="37" s="1"/>
  <c r="B279" i="37" s="1"/>
  <c r="B280" i="37" s="1"/>
  <c r="B281" i="37" s="1"/>
  <c r="B282" i="37" s="1"/>
  <c r="B283" i="37" s="1"/>
  <c r="B284" i="37" s="1"/>
  <c r="B285" i="37" s="1"/>
  <c r="B286" i="37" s="1"/>
  <c r="B287" i="37" s="1"/>
  <c r="B288" i="37" s="1"/>
  <c r="B289" i="37" s="1"/>
  <c r="B290" i="37" s="1"/>
  <c r="B291" i="37" s="1"/>
  <c r="B292" i="37" s="1"/>
  <c r="B293" i="37" s="1"/>
  <c r="B294" i="37" s="1"/>
  <c r="B295" i="37" s="1"/>
  <c r="B296" i="37" s="1"/>
  <c r="B297" i="37" s="1"/>
  <c r="B298" i="37" s="1"/>
  <c r="B299" i="37" s="1"/>
  <c r="B300" i="37" s="1"/>
  <c r="B301" i="37" s="1"/>
  <c r="B302" i="37" s="1"/>
  <c r="B303" i="37" s="1"/>
  <c r="B304" i="37" s="1"/>
  <c r="B305" i="37" s="1"/>
  <c r="B306" i="37" s="1"/>
  <c r="B307" i="37" s="1"/>
  <c r="B308" i="37" s="1"/>
  <c r="B309" i="37" s="1"/>
  <c r="B310" i="37" s="1"/>
  <c r="B311" i="37" s="1"/>
  <c r="B312" i="37" s="1"/>
  <c r="B313" i="37" s="1"/>
  <c r="B314" i="37" s="1"/>
  <c r="B315" i="37" s="1"/>
  <c r="B316" i="37" s="1"/>
  <c r="B317" i="37" s="1"/>
  <c r="B318" i="37" s="1"/>
  <c r="B319" i="37" s="1"/>
  <c r="B320" i="37" s="1"/>
  <c r="B321" i="37" s="1"/>
  <c r="B322" i="37" s="1"/>
  <c r="B323" i="37" s="1"/>
  <c r="B324" i="37" s="1"/>
  <c r="B325" i="37" s="1"/>
  <c r="B326" i="37" s="1"/>
  <c r="B327" i="37" s="1"/>
  <c r="B328" i="37" s="1"/>
  <c r="B329" i="37" s="1"/>
  <c r="B330" i="37" s="1"/>
  <c r="B331" i="37" s="1"/>
  <c r="B332" i="37" s="1"/>
  <c r="B333" i="37" s="1"/>
  <c r="B334" i="37" s="1"/>
  <c r="B335" i="37" s="1"/>
  <c r="B336" i="37" s="1"/>
  <c r="B337" i="37" s="1"/>
  <c r="B338" i="37" s="1"/>
  <c r="B339" i="37" s="1"/>
  <c r="B340" i="37" s="1"/>
  <c r="B341" i="37" s="1"/>
  <c r="B342" i="37" s="1"/>
  <c r="B343" i="37" s="1"/>
  <c r="B344" i="37" s="1"/>
  <c r="B345" i="37" s="1"/>
  <c r="B346" i="37" s="1"/>
  <c r="B347" i="37" s="1"/>
  <c r="B348" i="37" s="1"/>
  <c r="B349" i="37" s="1"/>
  <c r="B350" i="37" s="1"/>
  <c r="B351" i="37" s="1"/>
  <c r="B352" i="37" s="1"/>
  <c r="B353" i="37" s="1"/>
  <c r="B354" i="37" s="1"/>
  <c r="B355" i="37" s="1"/>
  <c r="B356" i="37" s="1"/>
  <c r="B357" i="37" s="1"/>
  <c r="B358" i="37" s="1"/>
  <c r="B359" i="37" s="1"/>
  <c r="B360" i="37" s="1"/>
  <c r="B361" i="37" s="1"/>
  <c r="B362" i="37" s="1"/>
  <c r="B363" i="37" s="1"/>
  <c r="B364" i="37" s="1"/>
  <c r="B365" i="37" s="1"/>
  <c r="B366" i="37" s="1"/>
  <c r="B367" i="37" s="1"/>
  <c r="B368" i="37" s="1"/>
  <c r="B369" i="37" s="1"/>
  <c r="B370" i="37" s="1"/>
  <c r="B371" i="37" s="1"/>
  <c r="B372" i="37" s="1"/>
  <c r="B373" i="37" s="1"/>
  <c r="B374" i="37" s="1"/>
  <c r="B375" i="37" s="1"/>
  <c r="B376" i="37" s="1"/>
  <c r="B377" i="37" s="1"/>
  <c r="B378" i="37" s="1"/>
  <c r="B379" i="37" s="1"/>
  <c r="B380" i="37" s="1"/>
  <c r="B381" i="37" s="1"/>
  <c r="B382" i="37" s="1"/>
  <c r="B383" i="37" s="1"/>
  <c r="B384" i="37" s="1"/>
  <c r="B385" i="37" s="1"/>
  <c r="B386" i="37" s="1"/>
  <c r="B387" i="37" s="1"/>
  <c r="B388" i="37" s="1"/>
  <c r="B389" i="37" s="1"/>
  <c r="B390" i="37" s="1"/>
  <c r="B391" i="37" s="1"/>
  <c r="B392" i="37" s="1"/>
  <c r="B393" i="37" s="1"/>
  <c r="B394" i="37" s="1"/>
  <c r="B395" i="37" s="1"/>
  <c r="B396" i="37" s="1"/>
  <c r="B397" i="37" s="1"/>
  <c r="B398" i="37" s="1"/>
  <c r="B399" i="37" s="1"/>
  <c r="B400" i="37" s="1"/>
  <c r="B401" i="37" s="1"/>
  <c r="B402" i="37" s="1"/>
  <c r="B403" i="37" s="1"/>
  <c r="B404" i="37" s="1"/>
  <c r="B405" i="37" s="1"/>
  <c r="B406" i="37" s="1"/>
  <c r="B407" i="37" s="1"/>
  <c r="B408" i="37" s="1"/>
  <c r="B409" i="37" s="1"/>
  <c r="B410" i="37" s="1"/>
  <c r="B411" i="37" s="1"/>
  <c r="B412" i="37" s="1"/>
  <c r="B413" i="37" s="1"/>
  <c r="B414" i="37" s="1"/>
  <c r="B415" i="37" s="1"/>
  <c r="B416" i="37" s="1"/>
  <c r="B417" i="37" s="1"/>
  <c r="B418" i="37" s="1"/>
  <c r="B419" i="37" s="1"/>
  <c r="B420" i="37" s="1"/>
  <c r="B421" i="37" s="1"/>
  <c r="B422" i="37" s="1"/>
  <c r="B423" i="37" s="1"/>
  <c r="B424" i="37" s="1"/>
  <c r="B425" i="37" s="1"/>
  <c r="B426" i="37" s="1"/>
  <c r="B427" i="37" s="1"/>
  <c r="B428" i="37" s="1"/>
  <c r="B429" i="37" s="1"/>
  <c r="B430" i="37" s="1"/>
  <c r="B431" i="37" s="1"/>
  <c r="B432" i="37" s="1"/>
  <c r="B433" i="37" s="1"/>
  <c r="B434" i="37" s="1"/>
  <c r="B435" i="37" s="1"/>
  <c r="B436" i="37" s="1"/>
  <c r="B437" i="37" s="1"/>
  <c r="B438" i="37" s="1"/>
  <c r="B439" i="37" s="1"/>
  <c r="B440" i="37" s="1"/>
  <c r="B441" i="37" s="1"/>
  <c r="B442" i="37" s="1"/>
  <c r="B443" i="37" s="1"/>
  <c r="B444" i="37" s="1"/>
  <c r="B445" i="37" s="1"/>
  <c r="B446" i="37" s="1"/>
  <c r="B447" i="37" s="1"/>
  <c r="B448" i="37" s="1"/>
  <c r="B449" i="37" s="1"/>
  <c r="B450" i="37" s="1"/>
  <c r="B451" i="37" s="1"/>
  <c r="B452" i="37" s="1"/>
  <c r="B453" i="37" s="1"/>
  <c r="B454" i="37" s="1"/>
  <c r="B455" i="37" s="1"/>
  <c r="B456" i="37" s="1"/>
  <c r="B457" i="37" s="1"/>
  <c r="B458" i="37" s="1"/>
  <c r="B459" i="37" s="1"/>
  <c r="B460" i="37" s="1"/>
  <c r="B461" i="37" s="1"/>
  <c r="B462" i="37" s="1"/>
  <c r="B463" i="37" s="1"/>
  <c r="B464" i="37" s="1"/>
  <c r="B465" i="37" s="1"/>
  <c r="B466" i="37" s="1"/>
  <c r="B467" i="37" s="1"/>
  <c r="B468" i="37" s="1"/>
  <c r="B469" i="37" s="1"/>
  <c r="B470" i="37" s="1"/>
  <c r="B471" i="37" s="1"/>
  <c r="B472" i="37" s="1"/>
  <c r="B473" i="37" s="1"/>
  <c r="B474" i="37" s="1"/>
  <c r="B475" i="37" s="1"/>
  <c r="B476" i="37" s="1"/>
  <c r="B477" i="37" s="1"/>
  <c r="B478" i="37" s="1"/>
  <c r="B479" i="37" s="1"/>
  <c r="B480" i="37" s="1"/>
  <c r="B481" i="37" s="1"/>
  <c r="B482" i="37" s="1"/>
  <c r="B483" i="37" s="1"/>
  <c r="B484" i="37" s="1"/>
  <c r="B485" i="37" s="1"/>
  <c r="B486" i="37" s="1"/>
  <c r="B487" i="37" s="1"/>
  <c r="B488" i="37" s="1"/>
  <c r="B489" i="37" s="1"/>
  <c r="B490" i="37" s="1"/>
  <c r="B491" i="37" s="1"/>
  <c r="B492" i="37" s="1"/>
  <c r="B493" i="37" s="1"/>
  <c r="B494" i="37" s="1"/>
  <c r="B495" i="37" s="1"/>
  <c r="B496" i="37" s="1"/>
  <c r="B497" i="37" s="1"/>
  <c r="B498" i="37" s="1"/>
  <c r="B499" i="37" s="1"/>
  <c r="B500" i="37" s="1"/>
  <c r="B501" i="37" s="1"/>
  <c r="B502" i="37" s="1"/>
  <c r="B503" i="37" s="1"/>
  <c r="B504" i="37" s="1"/>
  <c r="B505" i="37" s="1"/>
  <c r="B506" i="37" s="1"/>
  <c r="B507" i="37" s="1"/>
  <c r="B508" i="37" s="1"/>
  <c r="B509" i="37" s="1"/>
  <c r="B510" i="37" s="1"/>
  <c r="B511" i="37" s="1"/>
  <c r="B512" i="37" s="1"/>
  <c r="B513" i="37" s="1"/>
  <c r="B514" i="37" s="1"/>
  <c r="B515" i="37" s="1"/>
  <c r="D4" i="37"/>
  <c r="D3" i="37"/>
  <c r="B7" i="34"/>
  <c r="B8" i="34" s="1"/>
  <c r="B9" i="34" s="1"/>
  <c r="B10" i="34" s="1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69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  <c r="B83" i="34" s="1"/>
  <c r="B84" i="34" s="1"/>
  <c r="B85" i="34" s="1"/>
  <c r="B86" i="34" s="1"/>
  <c r="B87" i="34" s="1"/>
  <c r="B88" i="34" s="1"/>
  <c r="B89" i="34" s="1"/>
  <c r="B90" i="34" s="1"/>
  <c r="B91" i="34" s="1"/>
  <c r="B92" i="34" s="1"/>
  <c r="B93" i="34" s="1"/>
  <c r="B94" i="34" s="1"/>
  <c r="B95" i="34" s="1"/>
  <c r="B96" i="34" s="1"/>
  <c r="B97" i="34" s="1"/>
  <c r="B98" i="34" s="1"/>
  <c r="B99" i="34" s="1"/>
  <c r="B100" i="34" s="1"/>
  <c r="B101" i="34" s="1"/>
  <c r="B102" i="34" s="1"/>
  <c r="B103" i="34" s="1"/>
  <c r="B104" i="34" s="1"/>
  <c r="B105" i="34" s="1"/>
  <c r="B106" i="34" s="1"/>
  <c r="B107" i="34" s="1"/>
  <c r="B108" i="34" s="1"/>
  <c r="B109" i="34" s="1"/>
  <c r="B110" i="34" s="1"/>
  <c r="B111" i="34" s="1"/>
  <c r="B112" i="34" s="1"/>
  <c r="B113" i="34" s="1"/>
  <c r="B114" i="34" s="1"/>
  <c r="B115" i="34" s="1"/>
  <c r="B116" i="34" s="1"/>
  <c r="B117" i="34" s="1"/>
  <c r="B118" i="34" s="1"/>
  <c r="B119" i="34" s="1"/>
  <c r="B120" i="34" s="1"/>
  <c r="B121" i="34" s="1"/>
  <c r="B122" i="34" s="1"/>
  <c r="B123" i="34" s="1"/>
  <c r="B124" i="34" s="1"/>
  <c r="B125" i="34" s="1"/>
  <c r="B126" i="34" s="1"/>
  <c r="B127" i="34" s="1"/>
  <c r="B128" i="34" s="1"/>
  <c r="B129" i="34" s="1"/>
  <c r="B130" i="34" s="1"/>
  <c r="B131" i="34" s="1"/>
  <c r="B132" i="34" s="1"/>
  <c r="B133" i="34" s="1"/>
  <c r="B134" i="34" s="1"/>
  <c r="B135" i="34" s="1"/>
  <c r="B136" i="34" s="1"/>
  <c r="B137" i="34" s="1"/>
  <c r="B138" i="34" s="1"/>
  <c r="B139" i="34" s="1"/>
  <c r="B140" i="34" s="1"/>
  <c r="B141" i="34" s="1"/>
  <c r="B142" i="34" s="1"/>
  <c r="B143" i="34" s="1"/>
  <c r="B144" i="34" s="1"/>
  <c r="B145" i="34" s="1"/>
  <c r="B146" i="34" s="1"/>
  <c r="B147" i="34" s="1"/>
  <c r="B148" i="34" s="1"/>
  <c r="B149" i="34" s="1"/>
  <c r="B150" i="34" s="1"/>
  <c r="B151" i="34" s="1"/>
  <c r="B152" i="34" s="1"/>
  <c r="B153" i="34" s="1"/>
  <c r="B154" i="34" s="1"/>
  <c r="B155" i="34" s="1"/>
  <c r="B156" i="34" s="1"/>
  <c r="B157" i="34" s="1"/>
  <c r="B158" i="34" s="1"/>
  <c r="B159" i="34" s="1"/>
  <c r="B160" i="34" s="1"/>
  <c r="B161" i="34" s="1"/>
  <c r="B162" i="34" s="1"/>
  <c r="B163" i="34" s="1"/>
  <c r="B164" i="34" s="1"/>
  <c r="B165" i="34" s="1"/>
  <c r="B166" i="34" s="1"/>
  <c r="B167" i="34" s="1"/>
  <c r="B168" i="34" s="1"/>
  <c r="B169" i="34" s="1"/>
  <c r="B170" i="34" s="1"/>
  <c r="B171" i="34" s="1"/>
  <c r="B172" i="34" s="1"/>
  <c r="B173" i="34" s="1"/>
  <c r="B174" i="34" s="1"/>
  <c r="B175" i="34" s="1"/>
  <c r="B176" i="34" s="1"/>
  <c r="B177" i="34" s="1"/>
  <c r="B178" i="34" s="1"/>
  <c r="B179" i="34" s="1"/>
  <c r="B180" i="34" s="1"/>
  <c r="B181" i="34" s="1"/>
  <c r="B182" i="34" s="1"/>
  <c r="B183" i="34" s="1"/>
  <c r="B184" i="34" s="1"/>
  <c r="B185" i="34" s="1"/>
  <c r="B186" i="34" s="1"/>
  <c r="B187" i="34" s="1"/>
  <c r="B188" i="34" s="1"/>
  <c r="B189" i="34" s="1"/>
  <c r="B190" i="34" s="1"/>
  <c r="B191" i="34" s="1"/>
  <c r="B192" i="34" s="1"/>
  <c r="B193" i="34" s="1"/>
  <c r="B194" i="34" s="1"/>
  <c r="B195" i="34" s="1"/>
  <c r="B196" i="34" s="1"/>
  <c r="B197" i="34" s="1"/>
  <c r="B198" i="34" s="1"/>
  <c r="B199" i="34" s="1"/>
  <c r="B200" i="34" s="1"/>
  <c r="B201" i="34" s="1"/>
  <c r="B202" i="34" s="1"/>
  <c r="B203" i="34" s="1"/>
  <c r="B204" i="34" s="1"/>
  <c r="B205" i="34" s="1"/>
  <c r="B206" i="34" s="1"/>
  <c r="B207" i="34" s="1"/>
  <c r="B208" i="34" s="1"/>
  <c r="B209" i="34" s="1"/>
  <c r="B210" i="34" s="1"/>
  <c r="B211" i="34" s="1"/>
  <c r="B212" i="34" s="1"/>
  <c r="B213" i="34" s="1"/>
  <c r="B214" i="34" s="1"/>
  <c r="B215" i="34" s="1"/>
  <c r="B216" i="34" s="1"/>
  <c r="B217" i="34" s="1"/>
  <c r="B218" i="34" s="1"/>
  <c r="B219" i="34" s="1"/>
  <c r="B220" i="34" s="1"/>
  <c r="B221" i="34" s="1"/>
  <c r="B222" i="34" s="1"/>
  <c r="B223" i="34" s="1"/>
  <c r="B224" i="34" s="1"/>
  <c r="B225" i="34" s="1"/>
  <c r="B226" i="34" s="1"/>
  <c r="B227" i="34" s="1"/>
  <c r="B228" i="34" s="1"/>
  <c r="B229" i="34" s="1"/>
  <c r="B230" i="34" s="1"/>
  <c r="B231" i="34" s="1"/>
  <c r="B232" i="34" s="1"/>
  <c r="B233" i="34" s="1"/>
  <c r="B234" i="34" s="1"/>
  <c r="B235" i="34" s="1"/>
  <c r="B236" i="34" s="1"/>
  <c r="B237" i="34" s="1"/>
  <c r="B238" i="34" s="1"/>
  <c r="B239" i="34" s="1"/>
  <c r="B240" i="34" s="1"/>
  <c r="B241" i="34" s="1"/>
  <c r="B242" i="34" s="1"/>
  <c r="B243" i="34" s="1"/>
  <c r="B244" i="34" s="1"/>
  <c r="B245" i="34" s="1"/>
  <c r="B246" i="34" s="1"/>
  <c r="B247" i="34" s="1"/>
  <c r="B248" i="34" s="1"/>
  <c r="B249" i="34" s="1"/>
  <c r="B250" i="34" s="1"/>
  <c r="B251" i="34" s="1"/>
  <c r="B252" i="34" s="1"/>
  <c r="B253" i="34" s="1"/>
  <c r="B254" i="34" s="1"/>
  <c r="B255" i="34" s="1"/>
  <c r="B256" i="34" s="1"/>
  <c r="B257" i="34" s="1"/>
  <c r="B258" i="34" s="1"/>
  <c r="B259" i="34" s="1"/>
  <c r="B260" i="34" s="1"/>
  <c r="B261" i="34" s="1"/>
  <c r="B262" i="34" s="1"/>
  <c r="B263" i="34" s="1"/>
  <c r="B264" i="34" s="1"/>
  <c r="B265" i="34" s="1"/>
  <c r="B266" i="34" s="1"/>
  <c r="B267" i="34" s="1"/>
  <c r="B268" i="34" s="1"/>
  <c r="B269" i="34" s="1"/>
  <c r="B270" i="34" s="1"/>
  <c r="B271" i="34" s="1"/>
  <c r="B272" i="34" s="1"/>
  <c r="B273" i="34" s="1"/>
  <c r="B274" i="34" s="1"/>
  <c r="B275" i="34" s="1"/>
  <c r="B276" i="34" s="1"/>
  <c r="B277" i="34" s="1"/>
  <c r="B278" i="34" s="1"/>
  <c r="B279" i="34" s="1"/>
  <c r="B280" i="34" s="1"/>
  <c r="B281" i="34" s="1"/>
  <c r="B282" i="34" s="1"/>
  <c r="B283" i="34" s="1"/>
  <c r="B284" i="34" s="1"/>
  <c r="B285" i="34" s="1"/>
  <c r="B286" i="34" s="1"/>
  <c r="B287" i="34" s="1"/>
  <c r="B288" i="34" s="1"/>
  <c r="B289" i="34" s="1"/>
  <c r="B290" i="34" s="1"/>
  <c r="B291" i="34" s="1"/>
  <c r="B292" i="34" s="1"/>
  <c r="B293" i="34" s="1"/>
  <c r="B294" i="34" s="1"/>
  <c r="B295" i="34" s="1"/>
  <c r="B296" i="34" s="1"/>
  <c r="B297" i="34" s="1"/>
  <c r="B298" i="34" s="1"/>
  <c r="B299" i="34" s="1"/>
  <c r="B300" i="34" s="1"/>
  <c r="B301" i="34" s="1"/>
  <c r="B302" i="34" s="1"/>
  <c r="B303" i="34" s="1"/>
  <c r="B304" i="34" s="1"/>
  <c r="B305" i="34" s="1"/>
  <c r="B306" i="34" s="1"/>
  <c r="B307" i="34" s="1"/>
  <c r="B308" i="34" s="1"/>
  <c r="B309" i="34" s="1"/>
  <c r="B310" i="34" s="1"/>
  <c r="B311" i="34" s="1"/>
  <c r="B312" i="34" s="1"/>
  <c r="B313" i="34" s="1"/>
  <c r="B314" i="34" s="1"/>
  <c r="B315" i="34" s="1"/>
  <c r="B316" i="34" s="1"/>
  <c r="B317" i="34" s="1"/>
  <c r="B318" i="34" s="1"/>
  <c r="B319" i="34" s="1"/>
  <c r="B320" i="34" s="1"/>
  <c r="B321" i="34" s="1"/>
  <c r="B322" i="34" s="1"/>
  <c r="B323" i="34" s="1"/>
  <c r="B324" i="34" s="1"/>
  <c r="B325" i="34" s="1"/>
  <c r="B326" i="34" s="1"/>
  <c r="B327" i="34" s="1"/>
  <c r="B328" i="34" s="1"/>
  <c r="B329" i="34" s="1"/>
  <c r="B330" i="34" s="1"/>
  <c r="B331" i="34" s="1"/>
  <c r="B332" i="34" s="1"/>
  <c r="B333" i="34" s="1"/>
  <c r="B334" i="34" s="1"/>
  <c r="B335" i="34" s="1"/>
  <c r="B336" i="34" s="1"/>
  <c r="B337" i="34" s="1"/>
  <c r="B338" i="34" s="1"/>
  <c r="B339" i="34" s="1"/>
  <c r="B340" i="34" s="1"/>
  <c r="B341" i="34" s="1"/>
  <c r="B342" i="34" s="1"/>
  <c r="B343" i="34" s="1"/>
  <c r="B344" i="34" s="1"/>
  <c r="B345" i="34" s="1"/>
  <c r="B346" i="34" s="1"/>
  <c r="B347" i="34" s="1"/>
  <c r="B348" i="34" s="1"/>
  <c r="B349" i="34" s="1"/>
  <c r="B350" i="34" s="1"/>
  <c r="B351" i="34" s="1"/>
  <c r="B352" i="34" s="1"/>
  <c r="B353" i="34" s="1"/>
  <c r="B354" i="34" s="1"/>
  <c r="B355" i="34" s="1"/>
  <c r="B356" i="34" s="1"/>
  <c r="B357" i="34" s="1"/>
  <c r="B358" i="34" s="1"/>
  <c r="B359" i="34" s="1"/>
  <c r="B360" i="34" s="1"/>
  <c r="B361" i="34" s="1"/>
  <c r="B362" i="34" s="1"/>
  <c r="B363" i="34" s="1"/>
  <c r="B364" i="34" s="1"/>
  <c r="B365" i="34" s="1"/>
  <c r="B366" i="34" s="1"/>
  <c r="B367" i="34" s="1"/>
  <c r="B368" i="34" s="1"/>
  <c r="B369" i="34" s="1"/>
  <c r="B370" i="34" s="1"/>
  <c r="B371" i="34" s="1"/>
  <c r="B372" i="34" s="1"/>
  <c r="B373" i="34" s="1"/>
  <c r="B374" i="34" s="1"/>
  <c r="B375" i="34" s="1"/>
  <c r="B376" i="34" s="1"/>
  <c r="B377" i="34" s="1"/>
  <c r="B378" i="34" s="1"/>
  <c r="B379" i="34" s="1"/>
  <c r="B380" i="34" s="1"/>
  <c r="B381" i="34" s="1"/>
  <c r="B382" i="34" s="1"/>
  <c r="B383" i="34" s="1"/>
  <c r="B384" i="34" s="1"/>
  <c r="B385" i="34" s="1"/>
  <c r="B386" i="34" s="1"/>
  <c r="B387" i="34" s="1"/>
  <c r="B388" i="34" s="1"/>
  <c r="B389" i="34" s="1"/>
  <c r="B390" i="34" s="1"/>
  <c r="B391" i="34" s="1"/>
  <c r="B392" i="34" s="1"/>
  <c r="B393" i="34" s="1"/>
  <c r="B394" i="34" s="1"/>
  <c r="B395" i="34" s="1"/>
  <c r="B396" i="34" s="1"/>
  <c r="B397" i="34" s="1"/>
  <c r="B398" i="34" s="1"/>
  <c r="B399" i="34" s="1"/>
  <c r="B400" i="34" s="1"/>
  <c r="B401" i="34" s="1"/>
  <c r="B402" i="34" s="1"/>
  <c r="B403" i="34" s="1"/>
  <c r="B404" i="34" s="1"/>
  <c r="B405" i="34" s="1"/>
  <c r="B406" i="34" s="1"/>
  <c r="B407" i="34" s="1"/>
  <c r="B408" i="34" s="1"/>
  <c r="B409" i="34" s="1"/>
  <c r="B410" i="34" s="1"/>
  <c r="B411" i="34" s="1"/>
  <c r="B412" i="34" s="1"/>
  <c r="B413" i="34" s="1"/>
  <c r="B414" i="34" s="1"/>
  <c r="B415" i="34" s="1"/>
  <c r="B416" i="34" s="1"/>
  <c r="B417" i="34" s="1"/>
  <c r="B418" i="34" s="1"/>
  <c r="B419" i="34" s="1"/>
  <c r="B420" i="34" s="1"/>
  <c r="B421" i="34" s="1"/>
  <c r="B422" i="34" s="1"/>
  <c r="B423" i="34" s="1"/>
  <c r="B424" i="34" s="1"/>
  <c r="B425" i="34" s="1"/>
  <c r="B426" i="34" s="1"/>
  <c r="B427" i="34" s="1"/>
  <c r="B428" i="34" s="1"/>
  <c r="B429" i="34" s="1"/>
  <c r="B430" i="34" s="1"/>
  <c r="B431" i="34" s="1"/>
  <c r="B432" i="34" s="1"/>
  <c r="B433" i="34" s="1"/>
  <c r="B434" i="34" s="1"/>
  <c r="B435" i="34" s="1"/>
  <c r="B436" i="34" s="1"/>
  <c r="B437" i="34" s="1"/>
  <c r="B438" i="34" s="1"/>
  <c r="B439" i="34" s="1"/>
  <c r="B440" i="34" s="1"/>
  <c r="B441" i="34" s="1"/>
  <c r="B442" i="34" s="1"/>
  <c r="B443" i="34" s="1"/>
  <c r="B444" i="34" s="1"/>
  <c r="B445" i="34" s="1"/>
  <c r="B446" i="34" s="1"/>
  <c r="B447" i="34" s="1"/>
  <c r="B448" i="34" s="1"/>
  <c r="B449" i="34" s="1"/>
  <c r="B450" i="34" s="1"/>
  <c r="B451" i="34" s="1"/>
  <c r="B452" i="34" s="1"/>
  <c r="B453" i="34" s="1"/>
  <c r="B454" i="34" s="1"/>
  <c r="B455" i="34" s="1"/>
  <c r="B456" i="34" s="1"/>
  <c r="B457" i="34" s="1"/>
  <c r="B458" i="34" s="1"/>
  <c r="B459" i="34" s="1"/>
  <c r="B460" i="34" s="1"/>
  <c r="B461" i="34" s="1"/>
  <c r="B462" i="34" s="1"/>
  <c r="B463" i="34" s="1"/>
  <c r="B464" i="34" s="1"/>
  <c r="B465" i="34" s="1"/>
  <c r="B466" i="34" s="1"/>
  <c r="B467" i="34" s="1"/>
  <c r="B468" i="34" s="1"/>
  <c r="B469" i="34" s="1"/>
  <c r="B470" i="34" s="1"/>
  <c r="B471" i="34" s="1"/>
  <c r="B472" i="34" s="1"/>
  <c r="B473" i="34" s="1"/>
  <c r="B474" i="34" s="1"/>
  <c r="B475" i="34" s="1"/>
  <c r="B476" i="34" s="1"/>
  <c r="B477" i="34" s="1"/>
  <c r="B478" i="34" s="1"/>
  <c r="B479" i="34" s="1"/>
  <c r="B480" i="34" s="1"/>
  <c r="B481" i="34" s="1"/>
  <c r="B482" i="34" s="1"/>
  <c r="B483" i="34" s="1"/>
  <c r="B484" i="34" s="1"/>
  <c r="B485" i="34" s="1"/>
  <c r="B486" i="34" s="1"/>
  <c r="B487" i="34" s="1"/>
  <c r="B488" i="34" s="1"/>
  <c r="B489" i="34" s="1"/>
  <c r="B490" i="34" s="1"/>
  <c r="B491" i="34" s="1"/>
  <c r="B492" i="34" s="1"/>
  <c r="B493" i="34" s="1"/>
  <c r="B494" i="34" s="1"/>
  <c r="B495" i="34" s="1"/>
  <c r="B496" i="34" s="1"/>
  <c r="B497" i="34" s="1"/>
  <c r="B498" i="34" s="1"/>
  <c r="B499" i="34" s="1"/>
  <c r="B500" i="34" s="1"/>
  <c r="B501" i="34" s="1"/>
  <c r="B502" i="34" s="1"/>
  <c r="B503" i="34" s="1"/>
  <c r="B504" i="34" s="1"/>
  <c r="B505" i="34" s="1"/>
  <c r="B506" i="34" s="1"/>
  <c r="B507" i="34" s="1"/>
  <c r="B508" i="34" s="1"/>
  <c r="B509" i="34" s="1"/>
  <c r="B510" i="34" s="1"/>
  <c r="B511" i="34" s="1"/>
  <c r="B512" i="34" s="1"/>
  <c r="B513" i="34" s="1"/>
  <c r="B514" i="34" s="1"/>
  <c r="B515" i="34" s="1"/>
  <c r="D4" i="34"/>
  <c r="D3" i="34"/>
  <c r="G516" i="39" l="1"/>
  <c r="J10" i="39" s="1"/>
  <c r="G516" i="34"/>
  <c r="J10" i="34" s="1"/>
  <c r="G516" i="37"/>
  <c r="J10" i="37" s="1"/>
  <c r="G516" i="38"/>
  <c r="J10" i="38" s="1"/>
  <c r="D4" i="32" l="1"/>
  <c r="D3" i="32"/>
  <c r="D4" i="31"/>
  <c r="D3" i="31"/>
  <c r="D4" i="27"/>
  <c r="D3" i="27"/>
  <c r="B7" i="31" l="1"/>
  <c r="K11" i="31"/>
  <c r="K10" i="31"/>
  <c r="K8" i="31"/>
  <c r="K7" i="31"/>
  <c r="K6" i="31"/>
  <c r="K8" i="32"/>
  <c r="K7" i="32"/>
  <c r="K6" i="32"/>
  <c r="K8" i="27"/>
  <c r="K7" i="27"/>
  <c r="K6" i="27"/>
  <c r="B7" i="32"/>
  <c r="B8" i="32" s="1"/>
  <c r="B9" i="32" s="1"/>
  <c r="B10" i="32" s="1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51" i="32" s="1"/>
  <c r="B52" i="32" s="1"/>
  <c r="B53" i="32" s="1"/>
  <c r="B54" i="32" s="1"/>
  <c r="B55" i="32" s="1"/>
  <c r="B56" i="32" s="1"/>
  <c r="B57" i="32" s="1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70" i="32" s="1"/>
  <c r="B71" i="32" s="1"/>
  <c r="B72" i="32" s="1"/>
  <c r="B73" i="32" s="1"/>
  <c r="B74" i="32" s="1"/>
  <c r="B75" i="32" s="1"/>
  <c r="B76" i="32" s="1"/>
  <c r="B77" i="32" s="1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2" i="32" s="1"/>
  <c r="B103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B121" i="32" s="1"/>
  <c r="B122" i="32" s="1"/>
  <c r="B123" i="32" s="1"/>
  <c r="B124" i="32" s="1"/>
  <c r="B125" i="32" s="1"/>
  <c r="B126" i="32" s="1"/>
  <c r="B127" i="32" s="1"/>
  <c r="B128" i="32" s="1"/>
  <c r="B129" i="32" s="1"/>
  <c r="B130" i="32" s="1"/>
  <c r="B131" i="32" s="1"/>
  <c r="B132" i="32" s="1"/>
  <c r="B133" i="32" s="1"/>
  <c r="B134" i="32" s="1"/>
  <c r="B135" i="32" s="1"/>
  <c r="B136" i="32" s="1"/>
  <c r="B137" i="32" s="1"/>
  <c r="B138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153" i="32" s="1"/>
  <c r="B154" i="32" s="1"/>
  <c r="B155" i="32" s="1"/>
  <c r="B156" i="32" s="1"/>
  <c r="B157" i="32" s="1"/>
  <c r="B158" i="32" s="1"/>
  <c r="B159" i="32" s="1"/>
  <c r="B160" i="32" s="1"/>
  <c r="B161" i="32" s="1"/>
  <c r="B162" i="32" s="1"/>
  <c r="B163" i="32" s="1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B187" i="32" s="1"/>
  <c r="B188" i="32" s="1"/>
  <c r="B189" i="32" s="1"/>
  <c r="B190" i="32" s="1"/>
  <c r="B191" i="32" s="1"/>
  <c r="B192" i="32" s="1"/>
  <c r="B193" i="32" s="1"/>
  <c r="B194" i="32" s="1"/>
  <c r="B195" i="32" s="1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69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B303" i="32" s="1"/>
  <c r="B304" i="32" s="1"/>
  <c r="B305" i="32" s="1"/>
  <c r="B306" i="32" s="1"/>
  <c r="B307" i="32" s="1"/>
  <c r="B308" i="32" s="1"/>
  <c r="B309" i="32" s="1"/>
  <c r="B310" i="32" s="1"/>
  <c r="B311" i="32" s="1"/>
  <c r="B312" i="32" s="1"/>
  <c r="B313" i="32" s="1"/>
  <c r="B314" i="32" s="1"/>
  <c r="B315" i="32" s="1"/>
  <c r="B316" i="32" s="1"/>
  <c r="B317" i="32" s="1"/>
  <c r="B318" i="32" s="1"/>
  <c r="B319" i="32" s="1"/>
  <c r="B320" i="32" s="1"/>
  <c r="B321" i="32" s="1"/>
  <c r="B322" i="32" s="1"/>
  <c r="B323" i="32" s="1"/>
  <c r="B324" i="32" s="1"/>
  <c r="B325" i="32" s="1"/>
  <c r="B326" i="32" s="1"/>
  <c r="B327" i="32" s="1"/>
  <c r="B328" i="32" s="1"/>
  <c r="B329" i="32" s="1"/>
  <c r="B330" i="32" s="1"/>
  <c r="B331" i="32" s="1"/>
  <c r="B332" i="32" s="1"/>
  <c r="B333" i="32" s="1"/>
  <c r="B334" i="32" s="1"/>
  <c r="B335" i="32" s="1"/>
  <c r="B336" i="32" s="1"/>
  <c r="B337" i="32" s="1"/>
  <c r="B338" i="32" s="1"/>
  <c r="B339" i="32" s="1"/>
  <c r="B340" i="32" s="1"/>
  <c r="B341" i="32" s="1"/>
  <c r="B342" i="32" s="1"/>
  <c r="B343" i="32" s="1"/>
  <c r="B344" i="32" s="1"/>
  <c r="B345" i="32" s="1"/>
  <c r="B346" i="32" s="1"/>
  <c r="B347" i="32" s="1"/>
  <c r="B348" i="32" s="1"/>
  <c r="B349" i="32" s="1"/>
  <c r="B350" i="32" s="1"/>
  <c r="B351" i="32" s="1"/>
  <c r="B352" i="32" s="1"/>
  <c r="B353" i="32" s="1"/>
  <c r="B354" i="32" s="1"/>
  <c r="B355" i="32" s="1"/>
  <c r="B356" i="32" s="1"/>
  <c r="B357" i="32" s="1"/>
  <c r="B358" i="32" s="1"/>
  <c r="B359" i="32" s="1"/>
  <c r="B360" i="32" s="1"/>
  <c r="B361" i="32" s="1"/>
  <c r="B362" i="32" s="1"/>
  <c r="B363" i="32" s="1"/>
  <c r="B364" i="32" s="1"/>
  <c r="B365" i="32" s="1"/>
  <c r="B366" i="32" s="1"/>
  <c r="B367" i="32" s="1"/>
  <c r="B368" i="32" s="1"/>
  <c r="B369" i="32" s="1"/>
  <c r="B370" i="32" s="1"/>
  <c r="B371" i="32" s="1"/>
  <c r="B372" i="32" s="1"/>
  <c r="B373" i="32" s="1"/>
  <c r="B374" i="32" s="1"/>
  <c r="B375" i="32" s="1"/>
  <c r="B376" i="32" s="1"/>
  <c r="B377" i="32" s="1"/>
  <c r="B378" i="32" s="1"/>
  <c r="B379" i="32" s="1"/>
  <c r="B380" i="32" s="1"/>
  <c r="B381" i="32" s="1"/>
  <c r="B382" i="32" s="1"/>
  <c r="B383" i="32" s="1"/>
  <c r="B384" i="32" s="1"/>
  <c r="B385" i="32" s="1"/>
  <c r="B386" i="32" s="1"/>
  <c r="B387" i="32" s="1"/>
  <c r="B388" i="32" s="1"/>
  <c r="B389" i="32" s="1"/>
  <c r="B390" i="32" s="1"/>
  <c r="B391" i="32" s="1"/>
  <c r="B392" i="32" s="1"/>
  <c r="B393" i="32" s="1"/>
  <c r="B394" i="32" s="1"/>
  <c r="B395" i="32" s="1"/>
  <c r="B396" i="32" s="1"/>
  <c r="B397" i="32" s="1"/>
  <c r="B398" i="32" s="1"/>
  <c r="B399" i="32" s="1"/>
  <c r="B400" i="32" s="1"/>
  <c r="B401" i="32" s="1"/>
  <c r="B402" i="32" s="1"/>
  <c r="B403" i="32" s="1"/>
  <c r="B404" i="32" s="1"/>
  <c r="B405" i="32" s="1"/>
  <c r="B406" i="32" s="1"/>
  <c r="B407" i="32" s="1"/>
  <c r="B408" i="32" s="1"/>
  <c r="B409" i="32" s="1"/>
  <c r="B410" i="32" s="1"/>
  <c r="B411" i="32" s="1"/>
  <c r="B412" i="32" s="1"/>
  <c r="B413" i="32" s="1"/>
  <c r="B414" i="32" s="1"/>
  <c r="B415" i="32" s="1"/>
  <c r="B416" i="32" s="1"/>
  <c r="B417" i="32" s="1"/>
  <c r="B418" i="32" s="1"/>
  <c r="B419" i="32" s="1"/>
  <c r="B420" i="32" s="1"/>
  <c r="B421" i="32" s="1"/>
  <c r="B422" i="32" s="1"/>
  <c r="B423" i="32" s="1"/>
  <c r="B424" i="32" s="1"/>
  <c r="B425" i="32" s="1"/>
  <c r="B426" i="32" s="1"/>
  <c r="B427" i="32" s="1"/>
  <c r="B428" i="32" s="1"/>
  <c r="B429" i="32" s="1"/>
  <c r="B430" i="32" s="1"/>
  <c r="B431" i="32" s="1"/>
  <c r="B432" i="32" s="1"/>
  <c r="B433" i="32" s="1"/>
  <c r="B434" i="32" s="1"/>
  <c r="B435" i="32" s="1"/>
  <c r="B436" i="32" s="1"/>
  <c r="B437" i="32" s="1"/>
  <c r="B438" i="32" s="1"/>
  <c r="B439" i="32" s="1"/>
  <c r="B440" i="32" s="1"/>
  <c r="B441" i="32" s="1"/>
  <c r="B442" i="32" s="1"/>
  <c r="B443" i="32" s="1"/>
  <c r="B444" i="32" s="1"/>
  <c r="B445" i="32" s="1"/>
  <c r="B446" i="32" s="1"/>
  <c r="B447" i="32" s="1"/>
  <c r="B448" i="32" s="1"/>
  <c r="B449" i="32" s="1"/>
  <c r="B450" i="32" s="1"/>
  <c r="B451" i="32" s="1"/>
  <c r="B452" i="32" s="1"/>
  <c r="B453" i="32" s="1"/>
  <c r="B454" i="32" s="1"/>
  <c r="B455" i="32" s="1"/>
  <c r="B456" i="32" s="1"/>
  <c r="B457" i="32" s="1"/>
  <c r="B458" i="32" s="1"/>
  <c r="B459" i="32" s="1"/>
  <c r="B460" i="32" s="1"/>
  <c r="B461" i="32" s="1"/>
  <c r="B462" i="32" s="1"/>
  <c r="B463" i="32" s="1"/>
  <c r="B464" i="32" s="1"/>
  <c r="B465" i="32" s="1"/>
  <c r="B466" i="32" s="1"/>
  <c r="B467" i="32" s="1"/>
  <c r="B468" i="32" s="1"/>
  <c r="B469" i="32" s="1"/>
  <c r="B470" i="32" s="1"/>
  <c r="B471" i="32" s="1"/>
  <c r="B472" i="32" s="1"/>
  <c r="B473" i="32" s="1"/>
  <c r="B474" i="32" s="1"/>
  <c r="B475" i="32" s="1"/>
  <c r="B476" i="32" s="1"/>
  <c r="B477" i="32" s="1"/>
  <c r="B478" i="32" s="1"/>
  <c r="B479" i="32" s="1"/>
  <c r="B480" i="32" s="1"/>
  <c r="B481" i="32" s="1"/>
  <c r="B482" i="32" s="1"/>
  <c r="B483" i="32" s="1"/>
  <c r="B484" i="32" s="1"/>
  <c r="B485" i="32" s="1"/>
  <c r="B486" i="32" s="1"/>
  <c r="B487" i="32" s="1"/>
  <c r="B488" i="32" s="1"/>
  <c r="B489" i="32" s="1"/>
  <c r="B490" i="32" s="1"/>
  <c r="B491" i="32" s="1"/>
  <c r="B492" i="32" s="1"/>
  <c r="B493" i="32" s="1"/>
  <c r="B494" i="32" s="1"/>
  <c r="B495" i="32" s="1"/>
  <c r="B496" i="32" s="1"/>
  <c r="B497" i="32" s="1"/>
  <c r="B498" i="32" s="1"/>
  <c r="B499" i="32" s="1"/>
  <c r="B500" i="32" s="1"/>
  <c r="B501" i="32" s="1"/>
  <c r="B502" i="32" s="1"/>
  <c r="B503" i="32" s="1"/>
  <c r="B504" i="32" s="1"/>
  <c r="B505" i="32" s="1"/>
  <c r="B506" i="32" s="1"/>
  <c r="B507" i="32" s="1"/>
  <c r="B508" i="32" s="1"/>
  <c r="B509" i="32" s="1"/>
  <c r="B510" i="32" s="1"/>
  <c r="B511" i="32" s="1"/>
  <c r="B512" i="32" s="1"/>
  <c r="B513" i="32" s="1"/>
  <c r="B514" i="32" s="1"/>
  <c r="B515" i="32" s="1"/>
  <c r="B8" i="31"/>
  <c r="B9" i="31" s="1"/>
  <c r="B10" i="31" s="1"/>
  <c r="B11" i="31" s="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B52" i="31" s="1"/>
  <c r="B53" i="31" s="1"/>
  <c r="B54" i="31" s="1"/>
  <c r="B55" i="31" s="1"/>
  <c r="B56" i="31" s="1"/>
  <c r="B57" i="31" s="1"/>
  <c r="B58" i="31" s="1"/>
  <c r="B59" i="31" s="1"/>
  <c r="B60" i="31" s="1"/>
  <c r="B61" i="31" s="1"/>
  <c r="B62" i="31" s="1"/>
  <c r="B63" i="31" s="1"/>
  <c r="B64" i="31" s="1"/>
  <c r="B65" i="31" s="1"/>
  <c r="B66" i="31" s="1"/>
  <c r="B67" i="31" s="1"/>
  <c r="B68" i="31" s="1"/>
  <c r="B69" i="31" s="1"/>
  <c r="B70" i="31" s="1"/>
  <c r="B71" i="31" s="1"/>
  <c r="B72" i="31" s="1"/>
  <c r="B73" i="31" s="1"/>
  <c r="B74" i="31" s="1"/>
  <c r="B75" i="31" s="1"/>
  <c r="B76" i="31" s="1"/>
  <c r="B77" i="31" s="1"/>
  <c r="B78" i="31" s="1"/>
  <c r="B79" i="31" s="1"/>
  <c r="B80" i="31" s="1"/>
  <c r="B81" i="31" s="1"/>
  <c r="B82" i="31" s="1"/>
  <c r="B83" i="31" s="1"/>
  <c r="B84" i="31" s="1"/>
  <c r="B85" i="31" s="1"/>
  <c r="B86" i="31" s="1"/>
  <c r="B87" i="31" s="1"/>
  <c r="B88" i="31" s="1"/>
  <c r="B89" i="31" s="1"/>
  <c r="B90" i="31" s="1"/>
  <c r="B91" i="31" s="1"/>
  <c r="B92" i="31" s="1"/>
  <c r="B93" i="31" s="1"/>
  <c r="B94" i="31" s="1"/>
  <c r="B95" i="31" s="1"/>
  <c r="B96" i="31" s="1"/>
  <c r="B97" i="31" s="1"/>
  <c r="B98" i="31" s="1"/>
  <c r="B99" i="31" s="1"/>
  <c r="B100" i="31" s="1"/>
  <c r="B101" i="31" s="1"/>
  <c r="B102" i="31" s="1"/>
  <c r="B103" i="31" s="1"/>
  <c r="B104" i="31" s="1"/>
  <c r="B105" i="31" s="1"/>
  <c r="B106" i="31" s="1"/>
  <c r="B107" i="31" s="1"/>
  <c r="B108" i="31" s="1"/>
  <c r="B109" i="31" s="1"/>
  <c r="B110" i="31" s="1"/>
  <c r="B111" i="31" s="1"/>
  <c r="B112" i="31" s="1"/>
  <c r="B113" i="31" s="1"/>
  <c r="B114" i="31" s="1"/>
  <c r="B115" i="31" s="1"/>
  <c r="B116" i="31" s="1"/>
  <c r="B117" i="31" s="1"/>
  <c r="B118" i="31" s="1"/>
  <c r="B119" i="31" s="1"/>
  <c r="B120" i="31" s="1"/>
  <c r="B121" i="31" s="1"/>
  <c r="B122" i="31" s="1"/>
  <c r="B123" i="31" s="1"/>
  <c r="B124" i="31" s="1"/>
  <c r="B125" i="31" s="1"/>
  <c r="B126" i="31" s="1"/>
  <c r="B127" i="31" s="1"/>
  <c r="B128" i="31" s="1"/>
  <c r="B129" i="31" s="1"/>
  <c r="B130" i="31" s="1"/>
  <c r="B131" i="31" s="1"/>
  <c r="B132" i="31" s="1"/>
  <c r="B133" i="31" s="1"/>
  <c r="B134" i="31" s="1"/>
  <c r="B135" i="31" s="1"/>
  <c r="B136" i="31" s="1"/>
  <c r="B137" i="31" s="1"/>
  <c r="B138" i="31" s="1"/>
  <c r="B139" i="31" s="1"/>
  <c r="B140" i="31" s="1"/>
  <c r="B141" i="31" s="1"/>
  <c r="B142" i="31" s="1"/>
  <c r="B143" i="31" s="1"/>
  <c r="B144" i="31" s="1"/>
  <c r="B145" i="31" s="1"/>
  <c r="B146" i="31" s="1"/>
  <c r="B147" i="31" s="1"/>
  <c r="B148" i="31" s="1"/>
  <c r="B149" i="31" s="1"/>
  <c r="B150" i="31" s="1"/>
  <c r="B151" i="31" s="1"/>
  <c r="B152" i="31" s="1"/>
  <c r="B153" i="31" s="1"/>
  <c r="B154" i="31" s="1"/>
  <c r="B155" i="31" s="1"/>
  <c r="B156" i="31" s="1"/>
  <c r="B157" i="31" s="1"/>
  <c r="B158" i="31" s="1"/>
  <c r="B159" i="31" s="1"/>
  <c r="B160" i="31" s="1"/>
  <c r="B161" i="31" s="1"/>
  <c r="B162" i="31" s="1"/>
  <c r="B163" i="31" s="1"/>
  <c r="B164" i="31" s="1"/>
  <c r="B165" i="31" s="1"/>
  <c r="B166" i="31" s="1"/>
  <c r="B167" i="31" s="1"/>
  <c r="B168" i="31" s="1"/>
  <c r="B169" i="31" s="1"/>
  <c r="B170" i="31" s="1"/>
  <c r="B171" i="31" s="1"/>
  <c r="B172" i="31" s="1"/>
  <c r="B173" i="31" s="1"/>
  <c r="B174" i="31" s="1"/>
  <c r="B175" i="31" s="1"/>
  <c r="B176" i="31" s="1"/>
  <c r="B177" i="31" s="1"/>
  <c r="B178" i="31" s="1"/>
  <c r="B179" i="31" s="1"/>
  <c r="B180" i="31" s="1"/>
  <c r="B181" i="31" s="1"/>
  <c r="B182" i="31" s="1"/>
  <c r="B183" i="31" s="1"/>
  <c r="B184" i="31" s="1"/>
  <c r="B185" i="31" s="1"/>
  <c r="B186" i="31" s="1"/>
  <c r="B187" i="31" s="1"/>
  <c r="B188" i="31" s="1"/>
  <c r="B189" i="31" s="1"/>
  <c r="B190" i="31" s="1"/>
  <c r="B191" i="31" s="1"/>
  <c r="B192" i="31" s="1"/>
  <c r="B193" i="31" s="1"/>
  <c r="B194" i="31" s="1"/>
  <c r="B195" i="31" s="1"/>
  <c r="B196" i="31" s="1"/>
  <c r="B197" i="31" s="1"/>
  <c r="B198" i="31" s="1"/>
  <c r="B199" i="31" s="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0" i="31" s="1"/>
  <c r="B211" i="31" s="1"/>
  <c r="B212" i="31" s="1"/>
  <c r="B213" i="31" s="1"/>
  <c r="B214" i="31" s="1"/>
  <c r="B215" i="31" s="1"/>
  <c r="B216" i="31" s="1"/>
  <c r="B217" i="31" s="1"/>
  <c r="B218" i="31" s="1"/>
  <c r="B219" i="31" s="1"/>
  <c r="B220" i="31" s="1"/>
  <c r="B221" i="31" s="1"/>
  <c r="B222" i="31" s="1"/>
  <c r="B223" i="31" s="1"/>
  <c r="B224" i="31" s="1"/>
  <c r="B225" i="31" s="1"/>
  <c r="B226" i="31" s="1"/>
  <c r="B227" i="31" s="1"/>
  <c r="B228" i="31" s="1"/>
  <c r="B229" i="31" s="1"/>
  <c r="B230" i="31" s="1"/>
  <c r="B231" i="31" s="1"/>
  <c r="B232" i="31" s="1"/>
  <c r="B233" i="31" s="1"/>
  <c r="B234" i="31" s="1"/>
  <c r="B235" i="31" s="1"/>
  <c r="B236" i="31" s="1"/>
  <c r="B237" i="31" s="1"/>
  <c r="B238" i="31" s="1"/>
  <c r="B239" i="31" s="1"/>
  <c r="B240" i="31" s="1"/>
  <c r="B241" i="31" s="1"/>
  <c r="B242" i="31" s="1"/>
  <c r="B243" i="31" s="1"/>
  <c r="B244" i="31" s="1"/>
  <c r="B245" i="31" s="1"/>
  <c r="B246" i="31" s="1"/>
  <c r="B247" i="31" s="1"/>
  <c r="B248" i="31" s="1"/>
  <c r="B249" i="31" s="1"/>
  <c r="B250" i="31" s="1"/>
  <c r="B251" i="31" s="1"/>
  <c r="B252" i="31" s="1"/>
  <c r="B253" i="31" s="1"/>
  <c r="B254" i="31" s="1"/>
  <c r="B255" i="31" s="1"/>
  <c r="B256" i="31" s="1"/>
  <c r="B257" i="31" s="1"/>
  <c r="B258" i="31" s="1"/>
  <c r="B259" i="31" s="1"/>
  <c r="B260" i="31" s="1"/>
  <c r="B261" i="31" s="1"/>
  <c r="B262" i="31" s="1"/>
  <c r="B263" i="31" s="1"/>
  <c r="B264" i="31" s="1"/>
  <c r="B265" i="31" s="1"/>
  <c r="B266" i="31" s="1"/>
  <c r="B267" i="31" s="1"/>
  <c r="B268" i="31" s="1"/>
  <c r="B269" i="31" s="1"/>
  <c r="B270" i="31" s="1"/>
  <c r="B271" i="31" s="1"/>
  <c r="B272" i="31" s="1"/>
  <c r="B273" i="31" s="1"/>
  <c r="B274" i="31" s="1"/>
  <c r="B275" i="31" s="1"/>
  <c r="B276" i="31" s="1"/>
  <c r="B277" i="31" s="1"/>
  <c r="B278" i="31" s="1"/>
  <c r="B279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1" i="31" s="1"/>
  <c r="B292" i="31" s="1"/>
  <c r="B293" i="31" s="1"/>
  <c r="B294" i="31" s="1"/>
  <c r="B295" i="31" s="1"/>
  <c r="B296" i="31" s="1"/>
  <c r="B297" i="31" s="1"/>
  <c r="B298" i="31" s="1"/>
  <c r="B299" i="31" s="1"/>
  <c r="B300" i="31" s="1"/>
  <c r="B301" i="31" s="1"/>
  <c r="B302" i="31" s="1"/>
  <c r="B303" i="31" s="1"/>
  <c r="B304" i="31" s="1"/>
  <c r="B305" i="31" s="1"/>
  <c r="B306" i="31" s="1"/>
  <c r="B307" i="31" s="1"/>
  <c r="B308" i="31" s="1"/>
  <c r="B309" i="31" s="1"/>
  <c r="B310" i="31" s="1"/>
  <c r="B311" i="31" s="1"/>
  <c r="B312" i="31" s="1"/>
  <c r="B313" i="31" s="1"/>
  <c r="B314" i="31" s="1"/>
  <c r="B315" i="31" s="1"/>
  <c r="B316" i="31" s="1"/>
  <c r="B317" i="31" s="1"/>
  <c r="B318" i="31" s="1"/>
  <c r="B319" i="31" s="1"/>
  <c r="B320" i="31" s="1"/>
  <c r="B321" i="31" s="1"/>
  <c r="B322" i="31" s="1"/>
  <c r="B323" i="31" s="1"/>
  <c r="B324" i="31" s="1"/>
  <c r="B325" i="31" s="1"/>
  <c r="B326" i="31" s="1"/>
  <c r="B327" i="31" s="1"/>
  <c r="B328" i="31" s="1"/>
  <c r="B329" i="31" s="1"/>
  <c r="B330" i="31" s="1"/>
  <c r="B331" i="31" s="1"/>
  <c r="B332" i="31" s="1"/>
  <c r="B333" i="31" s="1"/>
  <c r="B334" i="31" s="1"/>
  <c r="B335" i="31" s="1"/>
  <c r="B336" i="31" s="1"/>
  <c r="B337" i="31" s="1"/>
  <c r="B338" i="31" s="1"/>
  <c r="B339" i="31" s="1"/>
  <c r="B340" i="31" s="1"/>
  <c r="B341" i="31" s="1"/>
  <c r="B342" i="31" s="1"/>
  <c r="B343" i="31" s="1"/>
  <c r="B344" i="31" s="1"/>
  <c r="B345" i="31" s="1"/>
  <c r="B346" i="31" s="1"/>
  <c r="B347" i="31" s="1"/>
  <c r="B348" i="31" s="1"/>
  <c r="B349" i="31" s="1"/>
  <c r="B350" i="31" s="1"/>
  <c r="B351" i="31" s="1"/>
  <c r="B352" i="31" s="1"/>
  <c r="B353" i="31" s="1"/>
  <c r="B354" i="31" s="1"/>
  <c r="B355" i="31" s="1"/>
  <c r="B356" i="31" s="1"/>
  <c r="B357" i="31" s="1"/>
  <c r="B358" i="31" s="1"/>
  <c r="B359" i="31" s="1"/>
  <c r="B360" i="31" s="1"/>
  <c r="B361" i="31" s="1"/>
  <c r="B362" i="31" s="1"/>
  <c r="B363" i="31" s="1"/>
  <c r="B364" i="31" s="1"/>
  <c r="B365" i="31" s="1"/>
  <c r="B366" i="31" s="1"/>
  <c r="B367" i="31" s="1"/>
  <c r="B368" i="31" s="1"/>
  <c r="B369" i="31" s="1"/>
  <c r="B370" i="31" s="1"/>
  <c r="B371" i="31" s="1"/>
  <c r="B372" i="31" s="1"/>
  <c r="B373" i="31" s="1"/>
  <c r="B374" i="31" s="1"/>
  <c r="B375" i="31" s="1"/>
  <c r="B376" i="31" s="1"/>
  <c r="B377" i="31" s="1"/>
  <c r="B378" i="31" s="1"/>
  <c r="B379" i="31" s="1"/>
  <c r="B380" i="31" s="1"/>
  <c r="B381" i="31" s="1"/>
  <c r="B382" i="31" s="1"/>
  <c r="B383" i="31" s="1"/>
  <c r="B384" i="31" s="1"/>
  <c r="B385" i="31" s="1"/>
  <c r="B386" i="31" s="1"/>
  <c r="B387" i="31" s="1"/>
  <c r="B388" i="31" s="1"/>
  <c r="B389" i="31" s="1"/>
  <c r="B390" i="31" s="1"/>
  <c r="B391" i="31" s="1"/>
  <c r="B392" i="31" s="1"/>
  <c r="B393" i="31" s="1"/>
  <c r="B394" i="31" s="1"/>
  <c r="B395" i="31" s="1"/>
  <c r="B396" i="31" s="1"/>
  <c r="B397" i="31" s="1"/>
  <c r="B398" i="31" s="1"/>
  <c r="B399" i="31" s="1"/>
  <c r="B400" i="31" s="1"/>
  <c r="B401" i="31" s="1"/>
  <c r="B402" i="31" s="1"/>
  <c r="B403" i="31" s="1"/>
  <c r="B404" i="31" s="1"/>
  <c r="B405" i="31" s="1"/>
  <c r="B406" i="31" s="1"/>
  <c r="B407" i="31" s="1"/>
  <c r="B408" i="31" s="1"/>
  <c r="B409" i="31" s="1"/>
  <c r="B410" i="31" s="1"/>
  <c r="B411" i="31" s="1"/>
  <c r="B412" i="31" s="1"/>
  <c r="B413" i="31" s="1"/>
  <c r="B414" i="31" s="1"/>
  <c r="B415" i="31" s="1"/>
  <c r="B416" i="31" s="1"/>
  <c r="B417" i="31" s="1"/>
  <c r="B418" i="31" s="1"/>
  <c r="B419" i="31" s="1"/>
  <c r="B420" i="31" s="1"/>
  <c r="B421" i="31" s="1"/>
  <c r="B422" i="31" s="1"/>
  <c r="B423" i="31" s="1"/>
  <c r="B424" i="31" s="1"/>
  <c r="B425" i="31" s="1"/>
  <c r="B426" i="31" s="1"/>
  <c r="B427" i="31" s="1"/>
  <c r="B428" i="31" s="1"/>
  <c r="B429" i="31" s="1"/>
  <c r="B430" i="31" s="1"/>
  <c r="B431" i="31" s="1"/>
  <c r="B432" i="31" s="1"/>
  <c r="B433" i="31" s="1"/>
  <c r="B434" i="31" s="1"/>
  <c r="B435" i="31" s="1"/>
  <c r="B436" i="31" s="1"/>
  <c r="B437" i="31" s="1"/>
  <c r="B438" i="31" s="1"/>
  <c r="B439" i="31" s="1"/>
  <c r="B440" i="31" s="1"/>
  <c r="B441" i="31" s="1"/>
  <c r="B442" i="31" s="1"/>
  <c r="B443" i="31" s="1"/>
  <c r="B444" i="31" s="1"/>
  <c r="B445" i="31" s="1"/>
  <c r="B446" i="31" s="1"/>
  <c r="B447" i="31" s="1"/>
  <c r="B448" i="31" s="1"/>
  <c r="B449" i="31" s="1"/>
  <c r="B450" i="31" s="1"/>
  <c r="B451" i="31" s="1"/>
  <c r="B452" i="31" s="1"/>
  <c r="B453" i="31" s="1"/>
  <c r="B454" i="31" s="1"/>
  <c r="B455" i="31" s="1"/>
  <c r="B456" i="31" s="1"/>
  <c r="B457" i="31" s="1"/>
  <c r="B458" i="31" s="1"/>
  <c r="B459" i="31" s="1"/>
  <c r="B460" i="31" s="1"/>
  <c r="B461" i="31" s="1"/>
  <c r="B462" i="31" s="1"/>
  <c r="B463" i="31" s="1"/>
  <c r="B464" i="31" s="1"/>
  <c r="B465" i="31" s="1"/>
  <c r="B466" i="31" s="1"/>
  <c r="B467" i="31" s="1"/>
  <c r="B468" i="31" s="1"/>
  <c r="B469" i="31" s="1"/>
  <c r="B470" i="31" s="1"/>
  <c r="B471" i="31" s="1"/>
  <c r="B472" i="31" s="1"/>
  <c r="B473" i="31" s="1"/>
  <c r="B474" i="31" s="1"/>
  <c r="B475" i="31" s="1"/>
  <c r="B476" i="31" s="1"/>
  <c r="B477" i="31" s="1"/>
  <c r="B478" i="31" s="1"/>
  <c r="B479" i="31" s="1"/>
  <c r="B480" i="31" s="1"/>
  <c r="B481" i="31" s="1"/>
  <c r="B482" i="31" s="1"/>
  <c r="B483" i="31" s="1"/>
  <c r="B484" i="31" s="1"/>
  <c r="B485" i="31" s="1"/>
  <c r="B486" i="31" s="1"/>
  <c r="B487" i="31" s="1"/>
  <c r="B488" i="31" s="1"/>
  <c r="B489" i="31" s="1"/>
  <c r="B490" i="31" s="1"/>
  <c r="B491" i="31" s="1"/>
  <c r="B492" i="31" s="1"/>
  <c r="B493" i="31" s="1"/>
  <c r="B494" i="31" s="1"/>
  <c r="B495" i="31" s="1"/>
  <c r="B496" i="31" s="1"/>
  <c r="B497" i="31" s="1"/>
  <c r="B498" i="31" s="1"/>
  <c r="B499" i="31" s="1"/>
  <c r="B500" i="31" s="1"/>
  <c r="B501" i="31" s="1"/>
  <c r="B502" i="31" s="1"/>
  <c r="B503" i="31" s="1"/>
  <c r="B504" i="31" s="1"/>
  <c r="B505" i="31" s="1"/>
  <c r="B506" i="31" s="1"/>
  <c r="B507" i="31" s="1"/>
  <c r="B508" i="31" s="1"/>
  <c r="B509" i="31" s="1"/>
  <c r="B510" i="31" s="1"/>
  <c r="B511" i="31" s="1"/>
  <c r="B512" i="31" s="1"/>
  <c r="B513" i="31" s="1"/>
  <c r="B514" i="31" s="1"/>
  <c r="B515" i="31" s="1"/>
  <c r="K11" i="27"/>
  <c r="K10" i="27"/>
  <c r="B7" i="27"/>
  <c r="B8" i="27" s="1"/>
  <c r="B9" i="27" s="1"/>
  <c r="B10" i="27" s="1"/>
  <c r="B11" i="27" s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24" i="27" s="1"/>
  <c r="B25" i="27" s="1"/>
  <c r="B26" i="27" s="1"/>
  <c r="B27" i="27" s="1"/>
  <c r="B28" i="27" s="1"/>
  <c r="B29" i="27" s="1"/>
  <c r="B30" i="27" s="1"/>
  <c r="B31" i="27" s="1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B55" i="27" s="1"/>
  <c r="B56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2" i="27" s="1"/>
  <c r="B303" i="27" s="1"/>
  <c r="B304" i="27" s="1"/>
  <c r="B305" i="27" s="1"/>
  <c r="B306" i="27" s="1"/>
  <c r="B307" i="27" s="1"/>
  <c r="B308" i="27" s="1"/>
  <c r="B309" i="27" s="1"/>
  <c r="B310" i="27" s="1"/>
  <c r="B311" i="27" s="1"/>
  <c r="B312" i="27" s="1"/>
  <c r="B313" i="27" s="1"/>
  <c r="B314" i="27" s="1"/>
  <c r="B315" i="27" s="1"/>
  <c r="B316" i="27" s="1"/>
  <c r="B317" i="27" s="1"/>
  <c r="B318" i="27" s="1"/>
  <c r="B319" i="27" s="1"/>
  <c r="B320" i="27" s="1"/>
  <c r="B321" i="27" s="1"/>
  <c r="B322" i="27" s="1"/>
  <c r="B323" i="27" s="1"/>
  <c r="B324" i="27" s="1"/>
  <c r="B325" i="27" s="1"/>
  <c r="B326" i="27" s="1"/>
  <c r="B327" i="27" s="1"/>
  <c r="B328" i="27" s="1"/>
  <c r="B329" i="27" s="1"/>
  <c r="B330" i="27" s="1"/>
  <c r="B331" i="27" s="1"/>
  <c r="B332" i="27" s="1"/>
  <c r="B333" i="27" s="1"/>
  <c r="B334" i="27" s="1"/>
  <c r="B335" i="27" s="1"/>
  <c r="B336" i="27" s="1"/>
  <c r="B337" i="27" s="1"/>
  <c r="B338" i="27" s="1"/>
  <c r="B339" i="27" s="1"/>
  <c r="B340" i="27" s="1"/>
  <c r="B341" i="27" s="1"/>
  <c r="B342" i="27" s="1"/>
  <c r="B343" i="27" s="1"/>
  <c r="B344" i="27" s="1"/>
  <c r="B345" i="27" s="1"/>
  <c r="B346" i="27" s="1"/>
  <c r="B347" i="27" s="1"/>
  <c r="B348" i="27" s="1"/>
  <c r="B349" i="27" s="1"/>
  <c r="B350" i="27" s="1"/>
  <c r="B351" i="27" s="1"/>
  <c r="B352" i="27" s="1"/>
  <c r="B353" i="27" s="1"/>
  <c r="B354" i="27" s="1"/>
  <c r="B355" i="27" s="1"/>
  <c r="B356" i="27" s="1"/>
  <c r="B357" i="27" s="1"/>
  <c r="B358" i="27" s="1"/>
  <c r="B359" i="27" s="1"/>
  <c r="B360" i="27" s="1"/>
  <c r="B361" i="27" s="1"/>
  <c r="B362" i="27" s="1"/>
  <c r="B363" i="27" s="1"/>
  <c r="B364" i="27" s="1"/>
  <c r="B365" i="27" s="1"/>
  <c r="B366" i="27" s="1"/>
  <c r="B367" i="27" s="1"/>
  <c r="B368" i="27" s="1"/>
  <c r="B369" i="27" s="1"/>
  <c r="B370" i="27" s="1"/>
  <c r="B371" i="27" s="1"/>
  <c r="B372" i="27" s="1"/>
  <c r="B373" i="27" s="1"/>
  <c r="B374" i="27" s="1"/>
  <c r="B375" i="27" s="1"/>
  <c r="B376" i="27" s="1"/>
  <c r="B377" i="27" s="1"/>
  <c r="B378" i="27" s="1"/>
  <c r="B379" i="27" s="1"/>
  <c r="B380" i="27" s="1"/>
  <c r="B381" i="27" s="1"/>
  <c r="B382" i="27" s="1"/>
  <c r="B383" i="27" s="1"/>
  <c r="B384" i="27" s="1"/>
  <c r="B385" i="27" s="1"/>
  <c r="B386" i="27" s="1"/>
  <c r="B387" i="27" s="1"/>
  <c r="B388" i="27" s="1"/>
  <c r="B389" i="27" s="1"/>
  <c r="B390" i="27" s="1"/>
  <c r="B391" i="27" s="1"/>
  <c r="B392" i="27" s="1"/>
  <c r="B393" i="27" s="1"/>
  <c r="B394" i="27" s="1"/>
  <c r="B395" i="27" s="1"/>
  <c r="B396" i="27" s="1"/>
  <c r="B397" i="27" s="1"/>
  <c r="B398" i="27" s="1"/>
  <c r="B399" i="27" s="1"/>
  <c r="B400" i="27" s="1"/>
  <c r="B401" i="27" s="1"/>
  <c r="B402" i="27" s="1"/>
  <c r="B403" i="27" s="1"/>
  <c r="B404" i="27" s="1"/>
  <c r="B405" i="27" s="1"/>
  <c r="B406" i="27" s="1"/>
  <c r="B407" i="27" s="1"/>
  <c r="B408" i="27" s="1"/>
  <c r="B409" i="27" s="1"/>
  <c r="B410" i="27" s="1"/>
  <c r="B411" i="27" s="1"/>
  <c r="B412" i="27" s="1"/>
  <c r="B413" i="27" s="1"/>
  <c r="B414" i="27" s="1"/>
  <c r="B415" i="27" s="1"/>
  <c r="B416" i="27" s="1"/>
  <c r="B417" i="27" s="1"/>
  <c r="B418" i="27" s="1"/>
  <c r="B419" i="27" s="1"/>
  <c r="B420" i="27" s="1"/>
  <c r="B421" i="27" s="1"/>
  <c r="B422" i="27" s="1"/>
  <c r="B423" i="27" s="1"/>
  <c r="B424" i="27" s="1"/>
  <c r="B425" i="27" s="1"/>
  <c r="B426" i="27" s="1"/>
  <c r="B427" i="27" s="1"/>
  <c r="B428" i="27" s="1"/>
  <c r="B429" i="27" s="1"/>
  <c r="B430" i="27" s="1"/>
  <c r="B431" i="27" s="1"/>
  <c r="B432" i="27" s="1"/>
  <c r="B433" i="27" s="1"/>
  <c r="B434" i="27" s="1"/>
  <c r="B435" i="27" s="1"/>
  <c r="B436" i="27" s="1"/>
  <c r="B437" i="27" s="1"/>
  <c r="B438" i="27" s="1"/>
  <c r="B439" i="27" s="1"/>
  <c r="B440" i="27" s="1"/>
  <c r="B441" i="27" s="1"/>
  <c r="B442" i="27" s="1"/>
  <c r="B443" i="27" s="1"/>
  <c r="B444" i="27" s="1"/>
  <c r="B445" i="27" s="1"/>
  <c r="B446" i="27" s="1"/>
  <c r="B447" i="27" s="1"/>
  <c r="B448" i="27" s="1"/>
  <c r="B449" i="27" s="1"/>
  <c r="B450" i="27" s="1"/>
  <c r="B451" i="27" s="1"/>
  <c r="B452" i="27" s="1"/>
  <c r="B453" i="27" s="1"/>
  <c r="B454" i="27" s="1"/>
  <c r="B455" i="27" s="1"/>
  <c r="B456" i="27" s="1"/>
  <c r="B457" i="27" s="1"/>
  <c r="B458" i="27" s="1"/>
  <c r="B459" i="27" s="1"/>
  <c r="B460" i="27" s="1"/>
  <c r="B461" i="27" s="1"/>
  <c r="B462" i="27" s="1"/>
  <c r="B463" i="27" s="1"/>
  <c r="B464" i="27" s="1"/>
  <c r="B465" i="27" s="1"/>
  <c r="B466" i="27" s="1"/>
  <c r="B467" i="27" s="1"/>
  <c r="B468" i="27" s="1"/>
  <c r="B469" i="27" s="1"/>
  <c r="B470" i="27" s="1"/>
  <c r="B471" i="27" s="1"/>
  <c r="B472" i="27" s="1"/>
  <c r="B473" i="27" s="1"/>
  <c r="B474" i="27" s="1"/>
  <c r="B475" i="27" s="1"/>
  <c r="B476" i="27" s="1"/>
  <c r="B477" i="27" s="1"/>
  <c r="B478" i="27" s="1"/>
  <c r="B479" i="27" s="1"/>
  <c r="B480" i="27" s="1"/>
  <c r="B481" i="27" s="1"/>
  <c r="B482" i="27" s="1"/>
  <c r="B483" i="27" s="1"/>
  <c r="B484" i="27" s="1"/>
  <c r="B485" i="27" s="1"/>
  <c r="B486" i="27" s="1"/>
  <c r="B487" i="27" s="1"/>
  <c r="B488" i="27" s="1"/>
  <c r="B489" i="27" s="1"/>
  <c r="B490" i="27" s="1"/>
  <c r="B491" i="27" s="1"/>
  <c r="B492" i="27" s="1"/>
  <c r="B493" i="27" s="1"/>
  <c r="B494" i="27" s="1"/>
  <c r="B495" i="27" s="1"/>
  <c r="B496" i="27" s="1"/>
  <c r="B497" i="27" s="1"/>
  <c r="B498" i="27" s="1"/>
  <c r="B499" i="27" s="1"/>
  <c r="B500" i="27" s="1"/>
  <c r="B501" i="27" s="1"/>
  <c r="B502" i="27" s="1"/>
  <c r="B503" i="27" s="1"/>
  <c r="B504" i="27" s="1"/>
  <c r="B505" i="27" s="1"/>
  <c r="B506" i="27" s="1"/>
  <c r="B507" i="27" s="1"/>
  <c r="B508" i="27" s="1"/>
  <c r="B509" i="27" s="1"/>
  <c r="B510" i="27" s="1"/>
  <c r="B511" i="27" s="1"/>
  <c r="B512" i="27" s="1"/>
  <c r="B513" i="27" s="1"/>
  <c r="B514" i="27" s="1"/>
  <c r="B515" i="27" s="1"/>
  <c r="H516" i="31" l="1"/>
  <c r="K13" i="31" s="1"/>
  <c r="H516" i="32"/>
  <c r="K11" i="32" s="1"/>
  <c r="H516" i="27"/>
  <c r="B13" i="28" l="1"/>
  <c r="K13" i="27"/>
</calcChain>
</file>

<file path=xl/sharedStrings.xml><?xml version="1.0" encoding="utf-8"?>
<sst xmlns="http://schemas.openxmlformats.org/spreadsheetml/2006/main" count="129" uniqueCount="55">
  <si>
    <t>STUDENT FULL NAME</t>
  </si>
  <si>
    <t>FEES DUE</t>
  </si>
  <si>
    <t>USO Membership No.</t>
  </si>
  <si>
    <t>Name of Principal</t>
  </si>
  <si>
    <t>Name of USO Test Coordinator</t>
  </si>
  <si>
    <t>Sl.
No.</t>
  </si>
  <si>
    <t>TEST ENROLLED FOR
(select from dropdown)</t>
  </si>
  <si>
    <t>GENDER</t>
  </si>
  <si>
    <t>STD</t>
  </si>
  <si>
    <r>
      <rPr>
        <b/>
        <sz val="10"/>
        <color rgb="FFFF0000"/>
        <rFont val="Abadi"/>
        <family val="2"/>
      </rPr>
      <t xml:space="preserve">Required Study Material </t>
    </r>
    <r>
      <rPr>
        <b/>
        <sz val="10"/>
        <color theme="1"/>
        <rFont val="Abadi"/>
        <family val="2"/>
      </rPr>
      <t xml:space="preserve">
(select from dropdown)</t>
    </r>
  </si>
  <si>
    <t>e-book</t>
  </si>
  <si>
    <t>Printed Book</t>
  </si>
  <si>
    <t>Fee :</t>
  </si>
  <si>
    <t>School Details</t>
  </si>
  <si>
    <t>Mobile No. (USO Test Coordinator)</t>
  </si>
  <si>
    <t>Mobile No. (Principal)</t>
  </si>
  <si>
    <t>Payment can be made as follows:</t>
  </si>
  <si>
    <t>Email (USO Test Coordinator)</t>
  </si>
  <si>
    <t>TOTAL TESTS FEES DUE:</t>
  </si>
  <si>
    <t>Email Address (Principal)</t>
  </si>
  <si>
    <r>
      <rPr>
        <b/>
        <sz val="11"/>
        <color rgb="FFFF0000"/>
        <rFont val="Calibri"/>
        <family val="2"/>
        <scheme val="minor"/>
      </rPr>
      <t xml:space="preserve">Required Study Material </t>
    </r>
    <r>
      <rPr>
        <b/>
        <sz val="11"/>
        <color theme="1"/>
        <rFont val="Calibri"/>
        <family val="2"/>
        <scheme val="minor"/>
      </rPr>
      <t xml:space="preserve">
(select from dropdown)</t>
    </r>
  </si>
  <si>
    <t>E-book</t>
  </si>
  <si>
    <t>USO NATIONAL TESTS, 2025</t>
  </si>
  <si>
    <t>68th UN Test-Junior</t>
  </si>
  <si>
    <t>68th UN Test-Senior</t>
  </si>
  <si>
    <t>75th GK Test-Junior</t>
  </si>
  <si>
    <t>75th GK Test-Senior</t>
  </si>
  <si>
    <t>9th IT Test-Junior</t>
  </si>
  <si>
    <t>9th IT Test-Senior</t>
  </si>
  <si>
    <t>68th UN Test-PreSr</t>
  </si>
  <si>
    <t>75th GK Test-PreSr</t>
  </si>
  <si>
    <t>9th IT Test-Pre-Sr</t>
  </si>
  <si>
    <r>
      <t xml:space="preserve">
UNITED SCHOOLS ORGANISATION OF INDIA
</t>
    </r>
    <r>
      <rPr>
        <b/>
        <sz val="14"/>
        <color rgb="FFFFC000"/>
        <rFont val="Calibri"/>
        <family val="2"/>
        <scheme val="minor"/>
      </rPr>
      <t>Empowering Educators since 1951</t>
    </r>
  </si>
  <si>
    <t>USO NATIONAL TESTS 2025</t>
  </si>
  <si>
    <t>School Name and Address:</t>
  </si>
  <si>
    <t>Payment Instructions</t>
  </si>
  <si>
    <t>School Name &amp; Address</t>
  </si>
  <si>
    <r>
      <t xml:space="preserve">1. </t>
    </r>
    <r>
      <rPr>
        <b/>
        <sz val="11"/>
        <color theme="1"/>
        <rFont val="Aptos Display"/>
        <family val="2"/>
      </rPr>
      <t>Demand Draft in the name of</t>
    </r>
    <r>
      <rPr>
        <b/>
        <sz val="11"/>
        <color theme="5" tint="-0.249977111117893"/>
        <rFont val="Aptos Display"/>
        <family val="2"/>
      </rPr>
      <t xml:space="preserve"> "United Schools Organisation of India"</t>
    </r>
  </si>
  <si>
    <r>
      <t xml:space="preserve">IFSC/RTGS Code:   </t>
    </r>
    <r>
      <rPr>
        <b/>
        <sz val="11"/>
        <color theme="1"/>
        <rFont val="Aptos Display"/>
        <family val="2"/>
      </rPr>
      <t>SCBL0036042</t>
    </r>
  </si>
  <si>
    <r>
      <t xml:space="preserve">Account Name :        </t>
    </r>
    <r>
      <rPr>
        <b/>
        <sz val="11"/>
        <color theme="1"/>
        <rFont val="Aptos Display"/>
        <family val="2"/>
      </rPr>
      <t>United Schools Organisation of India</t>
    </r>
  </si>
  <si>
    <r>
      <t xml:space="preserve">Account Number:    </t>
    </r>
    <r>
      <rPr>
        <b/>
        <sz val="11"/>
        <color theme="1"/>
        <rFont val="Aptos Display"/>
        <family val="2"/>
      </rPr>
      <t>5331-044-1492</t>
    </r>
  </si>
  <si>
    <r>
      <t xml:space="preserve">Name of Bank :          </t>
    </r>
    <r>
      <rPr>
        <b/>
        <sz val="11"/>
        <color theme="1"/>
        <rFont val="Aptos Display"/>
        <family val="2"/>
      </rPr>
      <t>Standard Chartered Bank</t>
    </r>
  </si>
  <si>
    <r>
      <t xml:space="preserve">Branch Address:       </t>
    </r>
    <r>
      <rPr>
        <b/>
        <sz val="11"/>
        <color theme="1"/>
        <rFont val="Aptos Display"/>
        <family val="2"/>
      </rPr>
      <t>E-26, Saket, New Delhi-110017</t>
    </r>
  </si>
  <si>
    <r>
      <t xml:space="preserve">2. </t>
    </r>
    <r>
      <rPr>
        <b/>
        <sz val="11"/>
        <color theme="1"/>
        <rFont val="Aptos Display"/>
        <family val="2"/>
      </rPr>
      <t>Online transfer:</t>
    </r>
    <r>
      <rPr>
        <sz val="11"/>
        <color theme="1"/>
        <rFont val="Aptos Display"/>
        <family val="2"/>
      </rPr>
      <t xml:space="preserve"> </t>
    </r>
    <r>
      <rPr>
        <i/>
        <sz val="11"/>
        <color theme="1"/>
        <rFont val="Aptos Display"/>
        <family val="2"/>
      </rPr>
      <t>Instructions as follows:</t>
    </r>
  </si>
  <si>
    <t>MENTAL MATH TEST, 2025</t>
  </si>
  <si>
    <t>ENGLISH SKILLS TEST, 2025</t>
  </si>
  <si>
    <t>MINI G.K TEST, 2025</t>
  </si>
  <si>
    <t>MINI IT &amp; AI TEST, 2025</t>
  </si>
  <si>
    <t>Printed book</t>
  </si>
  <si>
    <t>Std.I</t>
  </si>
  <si>
    <t>Std.II</t>
  </si>
  <si>
    <t>Std.III</t>
  </si>
  <si>
    <t>Std.IV</t>
  </si>
  <si>
    <t>Std.V</t>
  </si>
  <si>
    <t>E-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</si>
</sst>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₹&quot;\ #,##0"/>
    <numFmt numFmtId="165" formatCode="&quot;₹&quot;\ 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badi"/>
      <family val="2"/>
    </font>
    <font>
      <b/>
      <sz val="10"/>
      <color rgb="FFFF0000"/>
      <name val="Abadi"/>
      <family val="2"/>
    </font>
    <font>
      <b/>
      <sz val="11"/>
      <color theme="0" tint="-4.9989318521683403E-2"/>
      <name val="Calibri"/>
      <family val="2"/>
      <scheme val="minor"/>
    </font>
    <font>
      <b/>
      <sz val="12"/>
      <color theme="1"/>
      <name val="Aptos Display"/>
      <family val="2"/>
    </font>
    <font>
      <sz val="11"/>
      <color theme="1"/>
      <name val="Aptos Display"/>
      <family val="2"/>
    </font>
    <font>
      <b/>
      <sz val="16"/>
      <color theme="1"/>
      <name val="Aptos Display"/>
      <family val="2"/>
    </font>
    <font>
      <b/>
      <sz val="11"/>
      <color rgb="FFFF0000"/>
      <name val="Calibri"/>
      <family val="2"/>
      <scheme val="minor"/>
    </font>
    <font>
      <b/>
      <sz val="12"/>
      <name val="Aptos Display"/>
      <family val="2"/>
    </font>
    <font>
      <b/>
      <sz val="24"/>
      <color theme="1"/>
      <name val="Calibri"/>
      <family val="2"/>
      <scheme val="minor"/>
    </font>
    <font>
      <b/>
      <sz val="14"/>
      <color rgb="FFFFC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5" tint="-0.249977111117893"/>
      <name val="Aptos Display"/>
      <family val="2"/>
    </font>
    <font>
      <b/>
      <sz val="11"/>
      <color theme="5" tint="-0.249977111117893"/>
      <name val="Aptos Display"/>
      <family val="2"/>
    </font>
    <font>
      <b/>
      <sz val="16"/>
      <color theme="0"/>
      <name val="Aptos Display"/>
      <family val="2"/>
    </font>
    <font>
      <b/>
      <sz val="11"/>
      <color theme="1"/>
      <name val="Aptos Display"/>
      <family val="2"/>
    </font>
    <font>
      <i/>
      <sz val="11"/>
      <color theme="1"/>
      <name val="Aptos Display"/>
      <family val="2"/>
    </font>
  </fonts>
  <fills count="1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2CB7C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7" borderId="2" xfId="0" applyFont="1" applyFill="1" applyBorder="1" applyProtection="1">
      <protection hidden="1"/>
    </xf>
    <xf numFmtId="0" fontId="1" fillId="6" borderId="2" xfId="0" applyFont="1" applyFill="1" applyBorder="1" applyProtection="1">
      <protection hidden="1"/>
    </xf>
    <xf numFmtId="0" fontId="1" fillId="3" borderId="2" xfId="0" applyFont="1" applyFill="1" applyBorder="1" applyProtection="1">
      <protection hidden="1"/>
    </xf>
    <xf numFmtId="0" fontId="6" fillId="9" borderId="2" xfId="0" applyFont="1" applyFill="1" applyBorder="1" applyProtection="1">
      <protection hidden="1"/>
    </xf>
    <xf numFmtId="0" fontId="6" fillId="8" borderId="2" xfId="0" applyFont="1" applyFill="1" applyBorder="1" applyProtection="1">
      <protection hidden="1"/>
    </xf>
    <xf numFmtId="165" fontId="0" fillId="0" borderId="0" xfId="0" applyNumberFormat="1" applyProtection="1">
      <protection hidden="1"/>
    </xf>
    <xf numFmtId="164" fontId="1" fillId="5" borderId="2" xfId="0" applyNumberFormat="1" applyFont="1" applyFill="1" applyBorder="1" applyProtection="1">
      <protection hidden="1"/>
    </xf>
    <xf numFmtId="0" fontId="14" fillId="0" borderId="2" xfId="0" applyFont="1" applyBorder="1" applyProtection="1"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Protection="1">
      <protection hidden="1"/>
    </xf>
    <xf numFmtId="0" fontId="14" fillId="0" borderId="2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7" borderId="2" xfId="0" applyFont="1" applyFill="1" applyBorder="1"/>
    <xf numFmtId="0" fontId="1" fillId="6" borderId="2" xfId="0" applyFont="1" applyFill="1" applyBorder="1"/>
    <xf numFmtId="0" fontId="1" fillId="3" borderId="2" xfId="0" applyFont="1" applyFill="1" applyBorder="1"/>
    <xf numFmtId="0" fontId="6" fillId="9" borderId="2" xfId="0" applyFont="1" applyFill="1" applyBorder="1"/>
    <xf numFmtId="0" fontId="6" fillId="8" borderId="2" xfId="0" applyFont="1" applyFill="1" applyBorder="1"/>
    <xf numFmtId="0" fontId="1" fillId="5" borderId="2" xfId="0" applyFont="1" applyFill="1" applyBorder="1"/>
    <xf numFmtId="0" fontId="1" fillId="5" borderId="2" xfId="0" applyFont="1" applyFill="1" applyBorder="1" applyAlignment="1">
      <alignment horizontal="center"/>
    </xf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7" fillId="4" borderId="7" xfId="0" applyFont="1" applyFill="1" applyBorder="1" applyAlignment="1">
      <alignment horizontal="left" vertical="center" indent="1"/>
    </xf>
    <xf numFmtId="0" fontId="11" fillId="4" borderId="7" xfId="0" applyFont="1" applyFill="1" applyBorder="1" applyAlignment="1">
      <alignment horizontal="left" vertical="center" indent="1"/>
    </xf>
    <xf numFmtId="0" fontId="16" fillId="4" borderId="7" xfId="0" applyFont="1" applyFill="1" applyBorder="1" applyAlignment="1">
      <alignment horizontal="right" vertical="center" indent="1"/>
    </xf>
    <xf numFmtId="0" fontId="1" fillId="4" borderId="2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left" indent="3"/>
    </xf>
    <xf numFmtId="0" fontId="8" fillId="4" borderId="18" xfId="0" applyFont="1" applyFill="1" applyBorder="1" applyAlignment="1">
      <alignment horizontal="left" indent="3"/>
    </xf>
    <xf numFmtId="0" fontId="8" fillId="4" borderId="21" xfId="0" applyFont="1" applyFill="1" applyBorder="1" applyAlignment="1">
      <alignment horizontal="left" indent="3"/>
    </xf>
    <xf numFmtId="0" fontId="0" fillId="0" borderId="0" xfId="0" applyAlignment="1" applyProtection="1">
      <alignment horizont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165" fontId="17" fillId="4" borderId="6" xfId="0" applyNumberFormat="1" applyFont="1" applyFill="1" applyBorder="1" applyAlignment="1" applyProtection="1">
      <alignment horizontal="right" vertical="center"/>
      <protection hidden="1"/>
    </xf>
    <xf numFmtId="165" fontId="17" fillId="4" borderId="13" xfId="0" applyNumberFormat="1" applyFont="1" applyFill="1" applyBorder="1" applyAlignment="1" applyProtection="1">
      <alignment horizontal="right" vertical="center"/>
      <protection hidden="1"/>
    </xf>
    <xf numFmtId="165" fontId="17" fillId="4" borderId="9" xfId="0" applyNumberFormat="1" applyFont="1" applyFill="1" applyBorder="1" applyAlignment="1" applyProtection="1">
      <alignment horizontal="right" vertical="center"/>
      <protection hidden="1"/>
    </xf>
    <xf numFmtId="0" fontId="18" fillId="5" borderId="16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left" vertical="center" indent="1"/>
    </xf>
    <xf numFmtId="0" fontId="17" fillId="4" borderId="13" xfId="0" applyFont="1" applyFill="1" applyBorder="1" applyAlignment="1">
      <alignment horizontal="left" vertical="center" indent="1"/>
    </xf>
    <xf numFmtId="0" fontId="17" fillId="4" borderId="9" xfId="0" applyFont="1" applyFill="1" applyBorder="1" applyAlignment="1">
      <alignment horizontal="left" vertical="center" indent="1"/>
    </xf>
    <xf numFmtId="0" fontId="8" fillId="4" borderId="16" xfId="0" applyFont="1" applyFill="1" applyBorder="1" applyAlignment="1">
      <alignment horizontal="left" vertical="center" indent="1"/>
    </xf>
    <xf numFmtId="0" fontId="8" fillId="4" borderId="13" xfId="0" applyFont="1" applyFill="1" applyBorder="1" applyAlignment="1">
      <alignment horizontal="left" vertical="center" indent="1"/>
    </xf>
    <xf numFmtId="0" fontId="8" fillId="4" borderId="9" xfId="0" applyFont="1" applyFill="1" applyBorder="1" applyAlignment="1">
      <alignment horizontal="left" vertical="center" indent="1"/>
    </xf>
    <xf numFmtId="0" fontId="8" fillId="4" borderId="16" xfId="0" applyFont="1" applyFill="1" applyBorder="1" applyAlignment="1">
      <alignment horizontal="left" indent="1"/>
    </xf>
    <xf numFmtId="0" fontId="8" fillId="4" borderId="13" xfId="0" applyFont="1" applyFill="1" applyBorder="1" applyAlignment="1">
      <alignment horizontal="left" indent="1"/>
    </xf>
    <xf numFmtId="0" fontId="8" fillId="4" borderId="9" xfId="0" applyFont="1" applyFill="1" applyBorder="1" applyAlignment="1">
      <alignment horizontal="left" indent="1"/>
    </xf>
    <xf numFmtId="0" fontId="8" fillId="4" borderId="16" xfId="0" applyFont="1" applyFill="1" applyBorder="1" applyAlignment="1">
      <alignment horizontal="left" indent="3"/>
    </xf>
    <xf numFmtId="0" fontId="8" fillId="4" borderId="13" xfId="0" applyFont="1" applyFill="1" applyBorder="1" applyAlignment="1">
      <alignment horizontal="left" indent="3"/>
    </xf>
    <xf numFmtId="0" fontId="8" fillId="4" borderId="9" xfId="0" applyFont="1" applyFill="1" applyBorder="1" applyAlignment="1">
      <alignment horizontal="left" indent="3"/>
    </xf>
    <xf numFmtId="0" fontId="7" fillId="4" borderId="10" xfId="0" applyFont="1" applyFill="1" applyBorder="1" applyAlignment="1">
      <alignment horizontal="left" vertical="center" indent="1"/>
    </xf>
    <xf numFmtId="0" fontId="7" fillId="4" borderId="11" xfId="0" applyFont="1" applyFill="1" applyBorder="1" applyAlignment="1">
      <alignment horizontal="left" vertical="center" indent="1"/>
    </xf>
    <xf numFmtId="0" fontId="18" fillId="5" borderId="19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wrapText="1"/>
    </xf>
    <xf numFmtId="0" fontId="12" fillId="0" borderId="2" xfId="0" applyFont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left" vertical="top"/>
      <protection hidden="1"/>
    </xf>
    <xf numFmtId="0" fontId="3" fillId="0" borderId="13" xfId="0" applyFont="1" applyBorder="1" applyAlignment="1" applyProtection="1">
      <alignment horizontal="left" vertical="top"/>
      <protection hidden="1"/>
    </xf>
    <xf numFmtId="0" fontId="3" fillId="0" borderId="12" xfId="0" applyFont="1" applyBorder="1" applyAlignment="1" applyProtection="1">
      <alignment horizontal="left" vertical="top"/>
      <protection hidden="1"/>
    </xf>
    <xf numFmtId="0" fontId="1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6" xfId="0" applyFont="1" applyBorder="1" applyAlignment="1" applyProtection="1">
      <alignment horizontal="left" vertical="top"/>
      <protection hidden="1"/>
    </xf>
    <xf numFmtId="0" fontId="1" fillId="0" borderId="13" xfId="0" applyFont="1" applyBorder="1" applyAlignment="1" applyProtection="1">
      <alignment horizontal="left" vertical="top"/>
      <protection hidden="1"/>
    </xf>
    <xf numFmtId="0" fontId="1" fillId="0" borderId="12" xfId="0" applyFont="1" applyBorder="1" applyAlignment="1" applyProtection="1">
      <alignment horizontal="left" vertical="top"/>
      <protection hidden="1"/>
    </xf>
    <xf numFmtId="0" fontId="1" fillId="0" borderId="6" xfId="0" applyFont="1" applyBorder="1" applyAlignment="1" applyProtection="1">
      <alignment horizontal="left" vertical="top"/>
      <protection hidden="1"/>
    </xf>
    <xf numFmtId="0" fontId="1" fillId="0" borderId="13" xfId="0" applyFont="1" applyBorder="1" applyAlignment="1">
      <alignment horizontal="left" vertical="top"/>
    </xf>
    <xf numFmtId="0" fontId="1" fillId="0" borderId="13" xfId="0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6" fillId="9" borderId="2" xfId="0" applyFont="1" applyFill="1" applyBorder="1" applyAlignment="1">
      <alignment horizontal="center" wrapText="1"/>
    </xf>
    <xf numFmtId="0" fontId="1" fillId="10" borderId="2" xfId="0" applyFont="1" applyFill="1" applyBorder="1" applyProtection="1">
      <protection hidden="1"/>
    </xf>
    <xf numFmtId="0" fontId="1" fillId="11" borderId="2" xfId="0" applyFont="1" applyFill="1" applyBorder="1" applyProtection="1">
      <protection hidden="1"/>
    </xf>
    <xf numFmtId="0" fontId="1" fillId="12" borderId="2" xfId="0" applyFont="1" applyFill="1" applyBorder="1" applyProtection="1">
      <protection hidden="1"/>
    </xf>
    <xf numFmtId="0" fontId="6" fillId="8" borderId="2" xfId="0" applyFont="1" applyFill="1" applyBorder="1" applyAlignment="1">
      <alignment horizontal="center" wrapText="1"/>
    </xf>
    <xf numFmtId="0" fontId="1" fillId="13" borderId="2" xfId="0" applyFont="1" applyFill="1" applyBorder="1" applyProtection="1">
      <protection hidden="1"/>
    </xf>
    <xf numFmtId="0" fontId="1" fillId="14" borderId="2" xfId="0" applyFont="1" applyFill="1" applyBorder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Border="1"/>
    <xf numFmtId="0" fontId="6" fillId="0" borderId="0" xfId="0" applyFont="1" applyFill="1" applyBorder="1"/>
    <xf numFmtId="0" fontId="6" fillId="0" borderId="0" xfId="0" applyFont="1" applyFill="1" applyBorder="1" applyProtection="1">
      <protection hidden="1"/>
    </xf>
    <xf numFmtId="0" fontId="0" fillId="0" borderId="0" xfId="0" applyFill="1" applyBorder="1"/>
    <xf numFmtId="0" fontId="0" fillId="0" borderId="0" xfId="0" applyProtection="1"/>
    <xf numFmtId="0" fontId="6" fillId="9" borderId="0" xfId="0" applyFont="1" applyFill="1" applyBorder="1" applyAlignment="1" applyProtection="1">
      <alignment horizontal="center" wrapText="1"/>
    </xf>
    <xf numFmtId="0" fontId="6" fillId="9" borderId="24" xfId="0" applyFont="1" applyFill="1" applyBorder="1" applyAlignment="1" applyProtection="1">
      <alignment horizontal="center" wrapText="1"/>
    </xf>
    <xf numFmtId="0" fontId="6" fillId="8" borderId="2" xfId="0" applyFont="1" applyFill="1" applyBorder="1" applyProtection="1"/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0308"/>
      <color rgb="FF2CB7C2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1859280</xdr:colOff>
      <xdr:row>0</xdr:row>
      <xdr:rowOff>7620</xdr:rowOff>
    </xdr:from>
    <xdr:to>
      <xdr:col>5</xdr:col>
      <xdr:colOff>1440180</xdr:colOff>
      <xdr:row>0</xdr:row>
      <xdr:rowOff>1165860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F90A642-4278-0B4D-5F81-B0F815C78A1A}"/>
            </a:ext>
          </a:extLst>
        </xdr:cNvPr>
        <xdr:cNvGrpSpPr/>
      </xdr:nvGrpSpPr>
      <xdr:grpSpPr>
        <a:xfrm>
          <a:off x="1859280" y="7620"/>
          <a:ext cx="4335780" cy="1158240"/>
          <a:chOff x="1859280" y="7620"/>
          <a:chExt cx="4335780" cy="1158240"/>
        </a:xfrm>
      </xdr:grpSpPr>
      <xdr:pic>
        <xdr:nvPicPr>
          <xdr:cNvPr id="6" name="Picture 5" descr="A logo with a person's head and a check mark&#10;&#10;AI-generated content may be incorrect.">
            <a:extLst>
              <a:ext uri="{FF2B5EF4-FFF2-40B4-BE49-F238E27FC236}">
                <a16:creationId xmlns:a16="http://schemas.microsoft.com/office/drawing/2014/main" id="{A6512852-FA18-44D9-AC27-ABBCF609F5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36820" y="7620"/>
            <a:ext cx="1158240" cy="115824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Picture 6" descr="A number on a black background&#10;&#10;AI-generated content may be incorrect.">
            <a:extLst>
              <a:ext uri="{FF2B5EF4-FFF2-40B4-BE49-F238E27FC236}">
                <a16:creationId xmlns:a16="http://schemas.microsoft.com/office/drawing/2014/main" id="{B55BEE42-6929-47FB-8784-C10B129464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59280" y="144780"/>
            <a:ext cx="2522220" cy="80595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1325880</xdr:colOff>
      <xdr:row>0</xdr:row>
      <xdr:rowOff>68580</xdr:rowOff>
    </xdr:from>
    <xdr:to>
      <xdr:col>6</xdr:col>
      <xdr:colOff>1203960</xdr:colOff>
      <xdr:row>0</xdr:row>
      <xdr:rowOff>1379220</xdr:rowOff>
    </xdr:to>
    <xdr:pic>
      <xdr:nvPicPr>
        <xdr:cNvPr id="2" name="Picture 1" descr="A logo with a person's head and a check mark&#10;&#10;AI-generated content may be incorrect.">
          <a:extLst>
            <a:ext uri="{FF2B5EF4-FFF2-40B4-BE49-F238E27FC236}">
              <a16:creationId xmlns:a16="http://schemas.microsoft.com/office/drawing/2014/main" id="{BC22B0FE-A847-49FC-B1ED-67B9DB49E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1680" y="68580"/>
          <a:ext cx="1310640" cy="13106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1554480</xdr:colOff>
      <xdr:row>0</xdr:row>
      <xdr:rowOff>0</xdr:rowOff>
    </xdr:from>
    <xdr:to>
      <xdr:col>5</xdr:col>
      <xdr:colOff>723900</xdr:colOff>
      <xdr:row>0</xdr:row>
      <xdr:rowOff>1309639</xdr:rowOff>
    </xdr:to>
    <xdr:pic>
      <xdr:nvPicPr>
        <xdr:cNvPr id="3" name="Picture 2" descr="A black sign with red and blue text&#10;&#10;AI-generated content may be incorrect.">
          <a:extLst>
            <a:ext uri="{FF2B5EF4-FFF2-40B4-BE49-F238E27FC236}">
              <a16:creationId xmlns:a16="http://schemas.microsoft.com/office/drawing/2014/main" id="{739F70AE-0730-458B-9DE9-6191779FA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0"/>
          <a:ext cx="3162300" cy="13096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1386840</xdr:colOff>
      <xdr:row>0</xdr:row>
      <xdr:rowOff>60960</xdr:rowOff>
    </xdr:from>
    <xdr:to>
      <xdr:col>6</xdr:col>
      <xdr:colOff>1264920</xdr:colOff>
      <xdr:row>0</xdr:row>
      <xdr:rowOff>1371600</xdr:rowOff>
    </xdr:to>
    <xdr:pic>
      <xdr:nvPicPr>
        <xdr:cNvPr id="2" name="Picture 1" descr="A logo with a person's head and a check mark&#10;&#10;AI-generated content may be incorrect.">
          <a:extLst>
            <a:ext uri="{FF2B5EF4-FFF2-40B4-BE49-F238E27FC236}">
              <a16:creationId xmlns:a16="http://schemas.microsoft.com/office/drawing/2014/main" id="{440BD1ED-3D5D-4089-8D28-0E3B6077D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2640" y="60960"/>
          <a:ext cx="1310640" cy="13106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1554480</xdr:colOff>
      <xdr:row>0</xdr:row>
      <xdr:rowOff>7620</xdr:rowOff>
    </xdr:from>
    <xdr:to>
      <xdr:col>5</xdr:col>
      <xdr:colOff>723900</xdr:colOff>
      <xdr:row>0</xdr:row>
      <xdr:rowOff>1317259</xdr:rowOff>
    </xdr:to>
    <xdr:pic>
      <xdr:nvPicPr>
        <xdr:cNvPr id="4" name="Picture 3" descr="A black sign with red and blue text&#10;&#10;AI-generated content may be incorrect.">
          <a:extLst>
            <a:ext uri="{FF2B5EF4-FFF2-40B4-BE49-F238E27FC236}">
              <a16:creationId xmlns:a16="http://schemas.microsoft.com/office/drawing/2014/main" id="{B99221FA-BE53-4363-A1CD-6CC084F75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7620"/>
          <a:ext cx="3162300" cy="13096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1379220</xdr:colOff>
      <xdr:row>0</xdr:row>
      <xdr:rowOff>30480</xdr:rowOff>
    </xdr:from>
    <xdr:to>
      <xdr:col>6</xdr:col>
      <xdr:colOff>1310640</xdr:colOff>
      <xdr:row>0</xdr:row>
      <xdr:rowOff>1394460</xdr:rowOff>
    </xdr:to>
    <xdr:pic>
      <xdr:nvPicPr>
        <xdr:cNvPr id="2" name="Picture 1" descr="A logo with a person's head and a check mark&#10;&#10;AI-generated content may be incorrect.">
          <a:extLst>
            <a:ext uri="{FF2B5EF4-FFF2-40B4-BE49-F238E27FC236}">
              <a16:creationId xmlns:a16="http://schemas.microsoft.com/office/drawing/2014/main" id="{47C7BEDC-F4DB-4E71-BA17-CBB4A42B6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5020" y="30480"/>
          <a:ext cx="1363980" cy="13639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1600200</xdr:colOff>
      <xdr:row>0</xdr:row>
      <xdr:rowOff>30480</xdr:rowOff>
    </xdr:from>
    <xdr:to>
      <xdr:col>5</xdr:col>
      <xdr:colOff>769620</xdr:colOff>
      <xdr:row>0</xdr:row>
      <xdr:rowOff>1340119</xdr:rowOff>
    </xdr:to>
    <xdr:pic>
      <xdr:nvPicPr>
        <xdr:cNvPr id="5" name="Picture 4" descr="A black sign with red and blue text&#10;&#10;AI-generated content may be incorrect.">
          <a:extLst>
            <a:ext uri="{FF2B5EF4-FFF2-40B4-BE49-F238E27FC236}">
              <a16:creationId xmlns:a16="http://schemas.microsoft.com/office/drawing/2014/main" id="{7501C0D8-5028-457A-8933-B9A0F89C4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3120" y="30480"/>
          <a:ext cx="3162300" cy="13096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1363980</xdr:colOff>
      <xdr:row>0</xdr:row>
      <xdr:rowOff>53340</xdr:rowOff>
    </xdr:from>
    <xdr:to>
      <xdr:col>6</xdr:col>
      <xdr:colOff>1249680</xdr:colOff>
      <xdr:row>1</xdr:row>
      <xdr:rowOff>7620</xdr:rowOff>
    </xdr:to>
    <xdr:pic>
      <xdr:nvPicPr>
        <xdr:cNvPr id="2" name="Picture 1" descr="A logo with a person's head and a check mark&#10;&#10;AI-generated content may be incorrect.">
          <a:extLst>
            <a:ext uri="{FF2B5EF4-FFF2-40B4-BE49-F238E27FC236}">
              <a16:creationId xmlns:a16="http://schemas.microsoft.com/office/drawing/2014/main" id="{C1FF4663-E866-445B-B7B0-9F9FEB6EB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9780" y="53340"/>
          <a:ext cx="1318260" cy="13182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1607820</xdr:colOff>
      <xdr:row>0</xdr:row>
      <xdr:rowOff>7620</xdr:rowOff>
    </xdr:from>
    <xdr:to>
      <xdr:col>5</xdr:col>
      <xdr:colOff>777240</xdr:colOff>
      <xdr:row>0</xdr:row>
      <xdr:rowOff>1317259</xdr:rowOff>
    </xdr:to>
    <xdr:pic>
      <xdr:nvPicPr>
        <xdr:cNvPr id="5" name="Picture 4" descr="A black sign with red and blue text&#10;&#10;AI-generated content may be incorrect.">
          <a:extLst>
            <a:ext uri="{FF2B5EF4-FFF2-40B4-BE49-F238E27FC236}">
              <a16:creationId xmlns:a16="http://schemas.microsoft.com/office/drawing/2014/main" id="{80F48277-286F-483A-830F-544C6A6A3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0740" y="7620"/>
          <a:ext cx="3162300" cy="13096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0</xdr:row>
      <xdr:rowOff>30480</xdr:rowOff>
    </xdr:from>
    <xdr:to>
      <xdr:col>8</xdr:col>
      <xdr:colOff>175260</xdr:colOff>
      <xdr:row>0</xdr:row>
      <xdr:rowOff>1188720</xdr:rowOff>
    </xdr:to>
    <xdr:pic>
      <xdr:nvPicPr>
        <xdr:cNvPr id="7" name="Picture 6" descr="A logo with a person's head and a check mark&#10;&#10;AI-generated content may be incorrect.">
          <a:extLst>
            <a:ext uri="{FF2B5EF4-FFF2-40B4-BE49-F238E27FC236}">
              <a16:creationId xmlns:a16="http://schemas.microsoft.com/office/drawing/2014/main" id="{8106433B-B265-4D3C-B780-33EC35053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40" y="30480"/>
          <a:ext cx="1158240" cy="1158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259080</xdr:colOff>
      <xdr:row>0</xdr:row>
      <xdr:rowOff>99060</xdr:rowOff>
    </xdr:from>
    <xdr:to>
      <xdr:col>4</xdr:col>
      <xdr:colOff>1821180</xdr:colOff>
      <xdr:row>0</xdr:row>
      <xdr:rowOff>905011</xdr:rowOff>
    </xdr:to>
    <xdr:pic>
      <xdr:nvPicPr>
        <xdr:cNvPr id="8" name="Picture 7" descr="A number on a black background&#10;&#10;AI-generated content may be incorrect.">
          <a:extLst>
            <a:ext uri="{FF2B5EF4-FFF2-40B4-BE49-F238E27FC236}">
              <a16:creationId xmlns:a16="http://schemas.microsoft.com/office/drawing/2014/main" id="{E31895F4-1B35-4DDF-9F2C-2CCBE608B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99060"/>
          <a:ext cx="2522220" cy="8059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137160</xdr:colOff>
      <xdr:row>0</xdr:row>
      <xdr:rowOff>0</xdr:rowOff>
    </xdr:from>
    <xdr:to>
      <xdr:col>8</xdr:col>
      <xdr:colOff>22860</xdr:colOff>
      <xdr:row>0</xdr:row>
      <xdr:rowOff>1158240</xdr:rowOff>
    </xdr:to>
    <xdr:pic>
      <xdr:nvPicPr>
        <xdr:cNvPr id="5" name="Picture 4" descr="A logo with a person's head and a check mark&#10;&#10;AI-generated content may be incorrect.">
          <a:extLst>
            <a:ext uri="{FF2B5EF4-FFF2-40B4-BE49-F238E27FC236}">
              <a16:creationId xmlns:a16="http://schemas.microsoft.com/office/drawing/2014/main" id="{D4D84DE6-EE62-4544-9FAB-0F1743043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7060" y="0"/>
          <a:ext cx="1158240" cy="1158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236220</xdr:colOff>
      <xdr:row>0</xdr:row>
      <xdr:rowOff>68580</xdr:rowOff>
    </xdr:from>
    <xdr:to>
      <xdr:col>4</xdr:col>
      <xdr:colOff>1783080</xdr:colOff>
      <xdr:row>0</xdr:row>
      <xdr:rowOff>874531</xdr:rowOff>
    </xdr:to>
    <xdr:pic>
      <xdr:nvPicPr>
        <xdr:cNvPr id="7" name="Picture 6" descr="A number on a black background&#10;&#10;AI-generated content may be incorrect.">
          <a:extLst>
            <a:ext uri="{FF2B5EF4-FFF2-40B4-BE49-F238E27FC236}">
              <a16:creationId xmlns:a16="http://schemas.microsoft.com/office/drawing/2014/main" id="{33E3CF79-48EC-4A19-A4A9-596E95411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5060" y="68580"/>
          <a:ext cx="2522220" cy="8059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0</xdr:row>
      <xdr:rowOff>30480</xdr:rowOff>
    </xdr:from>
    <xdr:to>
      <xdr:col>8</xdr:col>
      <xdr:colOff>106680</xdr:colOff>
      <xdr:row>0</xdr:row>
      <xdr:rowOff>1188720</xdr:rowOff>
    </xdr:to>
    <xdr:pic>
      <xdr:nvPicPr>
        <xdr:cNvPr id="6" name="Picture 5" descr="A logo with a person's head and a check mark&#10;&#10;AI-generated content may be incorrect.">
          <a:extLst>
            <a:ext uri="{FF2B5EF4-FFF2-40B4-BE49-F238E27FC236}">
              <a16:creationId xmlns:a16="http://schemas.microsoft.com/office/drawing/2014/main" id="{59D7F7DA-F6A8-41AD-A5B5-02D2E40FF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40" y="30480"/>
          <a:ext cx="1158240" cy="1158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213360</xdr:colOff>
      <xdr:row>0</xdr:row>
      <xdr:rowOff>76200</xdr:rowOff>
    </xdr:from>
    <xdr:to>
      <xdr:col>4</xdr:col>
      <xdr:colOff>1775460</xdr:colOff>
      <xdr:row>0</xdr:row>
      <xdr:rowOff>882151</xdr:rowOff>
    </xdr:to>
    <xdr:pic>
      <xdr:nvPicPr>
        <xdr:cNvPr id="7" name="Picture 6" descr="A number on a black background&#10;&#10;AI-generated content may be incorrect.">
          <a:extLst>
            <a:ext uri="{FF2B5EF4-FFF2-40B4-BE49-F238E27FC236}">
              <a16:creationId xmlns:a16="http://schemas.microsoft.com/office/drawing/2014/main" id="{0EF27E52-5705-4F97-878B-C2574172C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76200"/>
          <a:ext cx="2522220" cy="8059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09E9B-C14D-4A79-8A96-F2B5B838D313}">
  <sheetPr>
    <tabColor rgb="FFD50308"/>
  </sheetPr>
  <dimension ref="A1:F35"/>
  <sheetViews>
    <sheetView zoomScaleNormal="100" workbookViewId="0">
      <selection activeCell="B5" sqref="B5:F5"/>
    </sheetView>
  </sheetViews>
  <sheetFormatPr defaultRowHeight="14.4" x14ac:dyDescent="0.3"/>
  <cols>
    <col min="1" max="1" width="34.21875" style="27" customWidth="1"/>
    <col min="2" max="5" width="8.77734375" style="27" customWidth="1"/>
    <col min="6" max="6" width="27.6640625" style="27" customWidth="1"/>
    <col min="7" max="16384" width="8.88671875" style="27"/>
  </cols>
  <sheetData>
    <row r="1" spans="1:6" ht="129" customHeight="1" thickBot="1" x14ac:dyDescent="0.6">
      <c r="A1" s="70" t="s">
        <v>32</v>
      </c>
      <c r="B1" s="70"/>
      <c r="C1" s="70"/>
      <c r="D1" s="70"/>
      <c r="E1" s="70"/>
      <c r="F1" s="70"/>
    </row>
    <row r="2" spans="1:6" ht="34.799999999999997" customHeight="1" x14ac:dyDescent="0.3">
      <c r="A2" s="64" t="s">
        <v>33</v>
      </c>
      <c r="B2" s="65"/>
      <c r="C2" s="65"/>
      <c r="D2" s="65"/>
      <c r="E2" s="65"/>
      <c r="F2" s="66"/>
    </row>
    <row r="3" spans="1:6" ht="30" customHeight="1" x14ac:dyDescent="0.3">
      <c r="A3" s="67" t="s">
        <v>13</v>
      </c>
      <c r="B3" s="68"/>
      <c r="C3" s="68"/>
      <c r="D3" s="68"/>
      <c r="E3" s="68"/>
      <c r="F3" s="69"/>
    </row>
    <row r="4" spans="1:6" ht="30" customHeight="1" x14ac:dyDescent="0.3">
      <c r="A4" s="29" t="s">
        <v>2</v>
      </c>
      <c r="B4" s="40"/>
      <c r="C4" s="40"/>
      <c r="D4" s="40"/>
      <c r="E4" s="40"/>
      <c r="F4" s="41"/>
    </row>
    <row r="5" spans="1:6" ht="30" customHeight="1" x14ac:dyDescent="0.3">
      <c r="A5" s="62" t="s">
        <v>36</v>
      </c>
      <c r="B5" s="40"/>
      <c r="C5" s="40"/>
      <c r="D5" s="40"/>
      <c r="E5" s="40"/>
      <c r="F5" s="41"/>
    </row>
    <row r="6" spans="1:6" ht="30" customHeight="1" x14ac:dyDescent="0.3">
      <c r="A6" s="63"/>
      <c r="B6" s="40"/>
      <c r="C6" s="40"/>
      <c r="D6" s="40"/>
      <c r="E6" s="40"/>
      <c r="F6" s="41"/>
    </row>
    <row r="7" spans="1:6" ht="30" customHeight="1" x14ac:dyDescent="0.3">
      <c r="A7" s="29" t="s">
        <v>3</v>
      </c>
      <c r="B7" s="40"/>
      <c r="C7" s="40"/>
      <c r="D7" s="40"/>
      <c r="E7" s="40"/>
      <c r="F7" s="41"/>
    </row>
    <row r="8" spans="1:6" ht="30" customHeight="1" x14ac:dyDescent="0.3">
      <c r="A8" s="29" t="s">
        <v>15</v>
      </c>
      <c r="B8" s="40"/>
      <c r="C8" s="40"/>
      <c r="D8" s="40"/>
      <c r="E8" s="40"/>
      <c r="F8" s="41"/>
    </row>
    <row r="9" spans="1:6" ht="30" customHeight="1" x14ac:dyDescent="0.3">
      <c r="A9" s="29" t="s">
        <v>19</v>
      </c>
      <c r="B9" s="40"/>
      <c r="C9" s="40"/>
      <c r="D9" s="40"/>
      <c r="E9" s="40"/>
      <c r="F9" s="41"/>
    </row>
    <row r="10" spans="1:6" ht="30" customHeight="1" x14ac:dyDescent="0.3">
      <c r="A10" s="30" t="s">
        <v>4</v>
      </c>
      <c r="B10" s="40"/>
      <c r="C10" s="40"/>
      <c r="D10" s="40"/>
      <c r="E10" s="40"/>
      <c r="F10" s="41"/>
    </row>
    <row r="11" spans="1:6" ht="30" customHeight="1" x14ac:dyDescent="0.3">
      <c r="A11" s="29" t="s">
        <v>14</v>
      </c>
      <c r="B11" s="42"/>
      <c r="C11" s="42"/>
      <c r="D11" s="42"/>
      <c r="E11" s="42"/>
      <c r="F11" s="43"/>
    </row>
    <row r="12" spans="1:6" ht="30" customHeight="1" x14ac:dyDescent="0.3">
      <c r="A12" s="29" t="s">
        <v>17</v>
      </c>
      <c r="B12" s="40"/>
      <c r="C12" s="40"/>
      <c r="D12" s="40"/>
      <c r="E12" s="40"/>
      <c r="F12" s="41"/>
    </row>
    <row r="13" spans="1:6" ht="28.8" customHeight="1" x14ac:dyDescent="0.3">
      <c r="A13" s="31" t="s">
        <v>18</v>
      </c>
      <c r="B13" s="44">
        <f>SUM('Mental Math'!G516+'English Skills'!G516+'Mini GK'!G516+'Mini IT'!G516+'UN Tests'!H516+'GK Tests'!$H516+'IT &amp; AI Tests'!$H516)</f>
        <v>0</v>
      </c>
      <c r="C13" s="45"/>
      <c r="D13" s="45"/>
      <c r="E13" s="45"/>
      <c r="F13" s="46"/>
    </row>
    <row r="14" spans="1:6" ht="33.6" customHeight="1" x14ac:dyDescent="0.3">
      <c r="A14" s="47" t="s">
        <v>35</v>
      </c>
      <c r="B14" s="48"/>
      <c r="C14" s="48"/>
      <c r="D14" s="48"/>
      <c r="E14" s="48"/>
      <c r="F14" s="49"/>
    </row>
    <row r="15" spans="1:6" ht="25.05" customHeight="1" x14ac:dyDescent="0.3">
      <c r="A15" s="50" t="s">
        <v>16</v>
      </c>
      <c r="B15" s="51"/>
      <c r="C15" s="51"/>
      <c r="D15" s="51"/>
      <c r="E15" s="51"/>
      <c r="F15" s="52"/>
    </row>
    <row r="16" spans="1:6" ht="25.05" customHeight="1" x14ac:dyDescent="0.3">
      <c r="A16" s="53" t="s">
        <v>37</v>
      </c>
      <c r="B16" s="54"/>
      <c r="C16" s="54"/>
      <c r="D16" s="54"/>
      <c r="E16" s="54"/>
      <c r="F16" s="55"/>
    </row>
    <row r="17" spans="1:6" ht="25.05" customHeight="1" x14ac:dyDescent="0.3">
      <c r="A17" s="56" t="s">
        <v>43</v>
      </c>
      <c r="B17" s="57"/>
      <c r="C17" s="57"/>
      <c r="D17" s="57"/>
      <c r="E17" s="57"/>
      <c r="F17" s="58"/>
    </row>
    <row r="18" spans="1:6" ht="25.05" customHeight="1" x14ac:dyDescent="0.3">
      <c r="A18" s="59" t="s">
        <v>39</v>
      </c>
      <c r="B18" s="60"/>
      <c r="C18" s="60"/>
      <c r="D18" s="60"/>
      <c r="E18" s="60"/>
      <c r="F18" s="61"/>
    </row>
    <row r="19" spans="1:6" ht="25.05" customHeight="1" x14ac:dyDescent="0.3">
      <c r="A19" s="59" t="s">
        <v>40</v>
      </c>
      <c r="B19" s="60"/>
      <c r="C19" s="60"/>
      <c r="D19" s="60"/>
      <c r="E19" s="60"/>
      <c r="F19" s="61"/>
    </row>
    <row r="20" spans="1:6" ht="25.05" customHeight="1" x14ac:dyDescent="0.3">
      <c r="A20" s="59" t="s">
        <v>38</v>
      </c>
      <c r="B20" s="60"/>
      <c r="C20" s="60"/>
      <c r="D20" s="60"/>
      <c r="E20" s="60"/>
      <c r="F20" s="61"/>
    </row>
    <row r="21" spans="1:6" ht="25.05" customHeight="1" x14ac:dyDescent="0.3">
      <c r="A21" s="59" t="s">
        <v>41</v>
      </c>
      <c r="B21" s="60"/>
      <c r="C21" s="60"/>
      <c r="D21" s="60"/>
      <c r="E21" s="60"/>
      <c r="F21" s="61"/>
    </row>
    <row r="22" spans="1:6" ht="25.05" customHeight="1" thickBot="1" x14ac:dyDescent="0.35">
      <c r="A22" s="36" t="s">
        <v>42</v>
      </c>
      <c r="B22" s="37"/>
      <c r="C22" s="37"/>
      <c r="D22" s="37"/>
      <c r="E22" s="37"/>
      <c r="F22" s="38"/>
    </row>
    <row r="23" spans="1:6" x14ac:dyDescent="0.3">
      <c r="A23" s="39"/>
      <c r="B23" s="39"/>
      <c r="C23" s="39"/>
    </row>
    <row r="24" spans="1:6" x14ac:dyDescent="0.3">
      <c r="A24" s="39"/>
      <c r="B24" s="39"/>
      <c r="C24" s="39"/>
    </row>
    <row r="25" spans="1:6" x14ac:dyDescent="0.3">
      <c r="A25" s="39"/>
      <c r="B25" s="39"/>
      <c r="C25" s="39"/>
    </row>
    <row r="26" spans="1:6" x14ac:dyDescent="0.3">
      <c r="A26" s="39"/>
      <c r="B26" s="39"/>
      <c r="C26" s="39"/>
    </row>
    <row r="27" spans="1:6" x14ac:dyDescent="0.3">
      <c r="A27" s="39"/>
      <c r="B27" s="39"/>
      <c r="C27" s="39"/>
    </row>
    <row r="28" spans="1:6" x14ac:dyDescent="0.3">
      <c r="A28" s="39"/>
      <c r="B28" s="39"/>
      <c r="C28" s="39"/>
    </row>
    <row r="29" spans="1:6" x14ac:dyDescent="0.3">
      <c r="A29" s="39"/>
      <c r="B29" s="39"/>
      <c r="C29" s="39"/>
    </row>
    <row r="30" spans="1:6" x14ac:dyDescent="0.3">
      <c r="A30" s="39"/>
      <c r="B30" s="39"/>
      <c r="C30" s="39"/>
    </row>
    <row r="31" spans="1:6" x14ac:dyDescent="0.3">
      <c r="A31" s="39"/>
      <c r="B31" s="39"/>
      <c r="C31" s="39"/>
    </row>
    <row r="32" spans="1:6" x14ac:dyDescent="0.3">
      <c r="A32" s="39"/>
      <c r="B32" s="39"/>
      <c r="C32" s="39"/>
    </row>
    <row r="33" spans="1:3" x14ac:dyDescent="0.3">
      <c r="A33" s="39"/>
      <c r="B33" s="39"/>
      <c r="C33" s="39"/>
    </row>
    <row r="34" spans="1:3" x14ac:dyDescent="0.3">
      <c r="A34" s="39"/>
      <c r="B34" s="39"/>
      <c r="C34" s="39"/>
    </row>
    <row r="35" spans="1:3" x14ac:dyDescent="0.3">
      <c r="A35" s="39"/>
      <c r="B35" s="39"/>
      <c r="C35" s="39"/>
    </row>
  </sheetData>
  <sheetProtection algorithmName="SHA-512" hashValue="i5p3NUmcZ5NVSz3b6AsKYMrKdaeYT3i0a6rT4PXHT9SVZxi34AMCWsgaIxFZLu+4XtHC0Yb/RRfUQ3XXbTUfHw==" saltValue="1oFBAR5vQaZ6DinAqlo0hQ==" spinCount="100000" sheet="1" objects="1" scenarios="1"/>
  <mergeCells count="24">
    <mergeCell ref="A21:F21"/>
    <mergeCell ref="A5:A6"/>
    <mergeCell ref="A2:F2"/>
    <mergeCell ref="A3:F3"/>
    <mergeCell ref="A1:F1"/>
    <mergeCell ref="B4:F4"/>
    <mergeCell ref="B5:F5"/>
    <mergeCell ref="B6:F6"/>
    <mergeCell ref="A22:F22"/>
    <mergeCell ref="A23:C35"/>
    <mergeCell ref="B7:F7"/>
    <mergeCell ref="B8:F8"/>
    <mergeCell ref="B9:F9"/>
    <mergeCell ref="B10:F10"/>
    <mergeCell ref="B11:F11"/>
    <mergeCell ref="B12:F12"/>
    <mergeCell ref="B13:F13"/>
    <mergeCell ref="A14:F14"/>
    <mergeCell ref="A15:F15"/>
    <mergeCell ref="A16:F16"/>
    <mergeCell ref="A17:F17"/>
    <mergeCell ref="A18:F18"/>
    <mergeCell ref="A19:F19"/>
    <mergeCell ref="A20:F20"/>
  </mergeCells>
  <pageMargins left="0.39370078740157483" right="0.19685039370078741" top="0.55118110236220474" bottom="0.27559055118110237" header="0.31496062992125984" footer="0"/>
  <pageSetup paperSize="9" orientation="portrait" r:id="rId1"/>
  <headerFooter>
    <oddFooter xml:space="preserve">&amp;C&amp;9
&amp;"-,Bold"&amp;K002060USO House, USO Road, 6, Special Institutional Area, New Delhi – 110 067
011- 4106 8486, 4165 1103, 4010 8825, 4010 8835; Mbl: 98100 46619; E. tests@usoindia.org, W. usoindia.org    &amp;R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6A5B5-6309-4F87-8DA9-5DEB0D9BDBF3}">
  <sheetPr>
    <tabColor rgb="FFFFC000"/>
  </sheetPr>
  <dimension ref="B1:L516"/>
  <sheetViews>
    <sheetView tabSelected="1" workbookViewId="0">
      <pane ySplit="5" topLeftCell="A6" activePane="bottomLeft" state="frozen"/>
      <selection activeCell="B14" sqref="B14:C14"/>
      <selection pane="bottomLeft" activeCell="F12" sqref="F12"/>
    </sheetView>
  </sheetViews>
  <sheetFormatPr defaultRowHeight="14.4" x14ac:dyDescent="0.3"/>
  <cols>
    <col min="1" max="1" width="0.77734375" style="27" customWidth="1"/>
    <col min="2" max="2" width="6.5546875" style="27" customWidth="1"/>
    <col min="3" max="3" width="34.6640625" style="27" customWidth="1"/>
    <col min="4" max="4" width="11.77734375" style="28" customWidth="1"/>
    <col min="5" max="5" width="11.77734375" style="27" customWidth="1"/>
    <col min="6" max="6" width="20.88671875" style="28" customWidth="1"/>
    <col min="7" max="7" width="22.33203125" style="27" customWidth="1"/>
    <col min="8" max="8" width="5" style="27" customWidth="1"/>
    <col min="9" max="9" width="11.88671875" style="27" customWidth="1"/>
    <col min="10" max="10" width="5.6640625" style="27" customWidth="1"/>
    <col min="11" max="12" width="8.88671875" style="27"/>
    <col min="13" max="13" width="14.109375" style="27" customWidth="1"/>
    <col min="14" max="14" width="7.109375" style="27" customWidth="1"/>
    <col min="15" max="16384" width="8.88671875" style="27"/>
  </cols>
  <sheetData>
    <row r="1" spans="2:12" ht="109.8" customHeight="1" x14ac:dyDescent="0.6">
      <c r="B1" s="71"/>
      <c r="C1" s="72"/>
      <c r="D1" s="72"/>
      <c r="E1" s="72"/>
      <c r="F1" s="72"/>
      <c r="G1" s="72"/>
    </row>
    <row r="2" spans="2:12" ht="24" customHeight="1" x14ac:dyDescent="0.3">
      <c r="B2" s="73" t="s">
        <v>44</v>
      </c>
      <c r="C2" s="73"/>
      <c r="D2" s="73"/>
      <c r="E2" s="73"/>
      <c r="F2" s="73"/>
      <c r="G2" s="73"/>
    </row>
    <row r="3" spans="2:12" ht="27" customHeight="1" x14ac:dyDescent="0.3">
      <c r="B3" s="74" t="s">
        <v>34</v>
      </c>
      <c r="C3" s="75"/>
      <c r="D3" s="83">
        <f>'Ttl Payment'!B5</f>
        <v>0</v>
      </c>
      <c r="E3" s="84"/>
      <c r="F3" s="84"/>
      <c r="G3" s="85"/>
    </row>
    <row r="4" spans="2:12" ht="23.4" customHeight="1" x14ac:dyDescent="0.3">
      <c r="B4" s="76"/>
      <c r="C4" s="77"/>
      <c r="D4" s="83">
        <f>'Ttl Payment'!B6</f>
        <v>0</v>
      </c>
      <c r="E4" s="84"/>
      <c r="F4" s="84"/>
      <c r="G4" s="85"/>
    </row>
    <row r="5" spans="2:12" ht="61.8" customHeight="1" x14ac:dyDescent="0.3">
      <c r="B5" s="32" t="s">
        <v>5</v>
      </c>
      <c r="C5" s="33" t="s">
        <v>0</v>
      </c>
      <c r="D5" s="34" t="s">
        <v>8</v>
      </c>
      <c r="E5" s="34" t="s">
        <v>7</v>
      </c>
      <c r="F5" s="33" t="s">
        <v>20</v>
      </c>
      <c r="G5" s="35" t="s">
        <v>1</v>
      </c>
    </row>
    <row r="6" spans="2:12" ht="18" customHeight="1" x14ac:dyDescent="0.3">
      <c r="B6" s="17">
        <v>1</v>
      </c>
      <c r="C6" s="8"/>
      <c r="D6" s="9"/>
      <c r="E6" s="9"/>
      <c r="F6" s="9"/>
      <c r="G6" s="10">
        <f>IF(F6="Printed book",230,IF(F6="E-book",155,0))</f>
        <v>0</v>
      </c>
    </row>
    <row r="7" spans="2:12" ht="18" customHeight="1" x14ac:dyDescent="0.3">
      <c r="B7" s="11">
        <f>B6+1</f>
        <v>2</v>
      </c>
      <c r="C7" s="8"/>
      <c r="D7" s="9"/>
      <c r="E7" s="9"/>
      <c r="F7" s="9"/>
      <c r="G7" s="10">
        <f t="shared" ref="G7:G70" si="0">IF(F7="Printed book",230,IF(F7="E-book",155,0))</f>
        <v>0</v>
      </c>
    </row>
    <row r="8" spans="2:12" ht="18" customHeight="1" x14ac:dyDescent="0.3">
      <c r="B8" s="11">
        <f t="shared" ref="B8:B71" si="1">B7+1</f>
        <v>3</v>
      </c>
      <c r="C8" s="8"/>
      <c r="D8" s="9"/>
      <c r="E8" s="9"/>
      <c r="F8" s="9"/>
      <c r="G8" s="10">
        <f t="shared" si="0"/>
        <v>0</v>
      </c>
    </row>
    <row r="9" spans="2:12" ht="18" customHeight="1" x14ac:dyDescent="0.3">
      <c r="B9" s="11">
        <f t="shared" si="1"/>
        <v>4</v>
      </c>
      <c r="C9" s="8"/>
      <c r="D9" s="9"/>
      <c r="E9" s="9"/>
      <c r="F9" s="9"/>
      <c r="G9" s="10">
        <f t="shared" si="0"/>
        <v>0</v>
      </c>
    </row>
    <row r="10" spans="2:12" ht="18" customHeight="1" x14ac:dyDescent="0.3">
      <c r="B10" s="11">
        <f t="shared" si="1"/>
        <v>5</v>
      </c>
      <c r="C10" s="8"/>
      <c r="D10" s="9"/>
      <c r="E10" s="9"/>
      <c r="F10" s="9"/>
      <c r="G10" s="10">
        <f t="shared" si="0"/>
        <v>0</v>
      </c>
      <c r="I10" s="103" t="s">
        <v>12</v>
      </c>
      <c r="J10" s="97">
        <f>G516</f>
        <v>0</v>
      </c>
      <c r="K10" s="104" t="s">
        <v>11</v>
      </c>
      <c r="L10" s="103"/>
    </row>
    <row r="11" spans="2:12" ht="18" customHeight="1" x14ac:dyDescent="0.3">
      <c r="B11" s="11">
        <f t="shared" si="1"/>
        <v>6</v>
      </c>
      <c r="C11" s="8"/>
      <c r="D11" s="9"/>
      <c r="E11" s="9"/>
      <c r="F11" s="9"/>
      <c r="G11" s="10">
        <f t="shared" si="0"/>
        <v>0</v>
      </c>
      <c r="I11" s="103"/>
      <c r="J11" s="103"/>
      <c r="K11" s="105"/>
      <c r="L11" s="106" t="s">
        <v>21</v>
      </c>
    </row>
    <row r="12" spans="2:12" ht="18" customHeight="1" x14ac:dyDescent="0.3">
      <c r="B12" s="11">
        <f t="shared" si="1"/>
        <v>7</v>
      </c>
      <c r="C12" s="8"/>
      <c r="D12" s="9"/>
      <c r="E12" s="9"/>
      <c r="F12" s="9"/>
      <c r="G12" s="10">
        <f t="shared" si="0"/>
        <v>0</v>
      </c>
      <c r="I12" s="107" t="s">
        <v>49</v>
      </c>
      <c r="J12" s="98">
        <f>COUNTIF($D$6:D$515,"I")</f>
        <v>0</v>
      </c>
      <c r="K12" s="95">
        <f>COUNTIFS(F$6:F$515, "Printed book",D$6:D$515,"I")</f>
        <v>0</v>
      </c>
      <c r="L12" s="96">
        <f>COUNTIFS(F$6:F$515, "E-book",D$6:D$515,"I")</f>
        <v>0</v>
      </c>
    </row>
    <row r="13" spans="2:12" ht="18" customHeight="1" x14ac:dyDescent="0.3">
      <c r="B13" s="11">
        <f t="shared" si="1"/>
        <v>8</v>
      </c>
      <c r="C13" s="8"/>
      <c r="D13" s="9"/>
      <c r="E13" s="9"/>
      <c r="F13" s="9"/>
      <c r="G13" s="10">
        <f t="shared" si="0"/>
        <v>0</v>
      </c>
      <c r="I13" s="107" t="s">
        <v>50</v>
      </c>
      <c r="J13" s="98">
        <f>COUNTIF($D$6:D$515,"II")</f>
        <v>0</v>
      </c>
      <c r="K13" s="95">
        <f>COUNTIFS(F$6:F$515, "Printed book",D$6:D$515,"II")</f>
        <v>0</v>
      </c>
      <c r="L13" s="96">
        <f>COUNTIFS(F$6:F$515, "E-book",D$6:D$515,"II")</f>
        <v>0</v>
      </c>
    </row>
    <row r="14" spans="2:12" ht="18" customHeight="1" x14ac:dyDescent="0.3">
      <c r="B14" s="11">
        <f t="shared" si="1"/>
        <v>9</v>
      </c>
      <c r="C14" s="8"/>
      <c r="D14" s="9"/>
      <c r="E14" s="9"/>
      <c r="F14" s="9"/>
      <c r="G14" s="10">
        <f t="shared" si="0"/>
        <v>0</v>
      </c>
      <c r="I14" s="107" t="s">
        <v>51</v>
      </c>
      <c r="J14" s="98">
        <f>COUNTIF($D$6:D$515,"III")</f>
        <v>0</v>
      </c>
      <c r="K14" s="95">
        <f>COUNTIFS(F$6:F$515, "Printed book",D$6:D$515,"III")</f>
        <v>0</v>
      </c>
      <c r="L14" s="96">
        <f>COUNTIFS(F$6:F$515, "E-book",D$6:D$515,"III")</f>
        <v>0</v>
      </c>
    </row>
    <row r="15" spans="2:12" ht="18" customHeight="1" x14ac:dyDescent="0.3">
      <c r="B15" s="11">
        <f t="shared" si="1"/>
        <v>10</v>
      </c>
      <c r="C15" s="8"/>
      <c r="D15" s="9"/>
      <c r="E15" s="9"/>
      <c r="F15" s="9"/>
      <c r="G15" s="10">
        <f t="shared" si="0"/>
        <v>0</v>
      </c>
      <c r="I15" s="107" t="s">
        <v>52</v>
      </c>
      <c r="J15" s="98">
        <f>COUNTIF($D$6:D$515,"IV")</f>
        <v>0</v>
      </c>
      <c r="K15" s="95">
        <f>COUNTIFS(F$6:F$515, "Printed book",D$6:D$515,"IV")</f>
        <v>0</v>
      </c>
      <c r="L15" s="96">
        <f>COUNTIFS(F$6:F$515, "E-book",D$6:D$515,"IV")</f>
        <v>0</v>
      </c>
    </row>
    <row r="16" spans="2:12" ht="18" customHeight="1" x14ac:dyDescent="0.3">
      <c r="B16" s="11">
        <f t="shared" si="1"/>
        <v>11</v>
      </c>
      <c r="C16" s="8"/>
      <c r="D16" s="9"/>
      <c r="E16" s="9"/>
      <c r="F16" s="9"/>
      <c r="G16" s="10">
        <f t="shared" si="0"/>
        <v>0</v>
      </c>
      <c r="I16" s="107" t="s">
        <v>53</v>
      </c>
      <c r="J16" s="98">
        <f>COUNTIF($D$6:D$515,"V")</f>
        <v>0</v>
      </c>
      <c r="K16" s="95">
        <f>COUNTIFS(F$6:F$515, "Printed book",D$6:D$515,"V")</f>
        <v>0</v>
      </c>
      <c r="L16" s="96">
        <f>COUNTIFS(F$6:F$515, "E-book",D$6:D$515,"V")</f>
        <v>0</v>
      </c>
    </row>
    <row r="17" spans="2:7" ht="18" customHeight="1" x14ac:dyDescent="0.3">
      <c r="B17" s="11">
        <f t="shared" si="1"/>
        <v>12</v>
      </c>
      <c r="C17" s="8"/>
      <c r="D17" s="9"/>
      <c r="E17" s="9"/>
      <c r="F17" s="9"/>
      <c r="G17" s="10">
        <f t="shared" si="0"/>
        <v>0</v>
      </c>
    </row>
    <row r="18" spans="2:7" ht="18" customHeight="1" x14ac:dyDescent="0.3">
      <c r="B18" s="11">
        <f t="shared" si="1"/>
        <v>13</v>
      </c>
      <c r="C18" s="8"/>
      <c r="D18" s="9"/>
      <c r="E18" s="9"/>
      <c r="F18" s="9"/>
      <c r="G18" s="10">
        <f t="shared" si="0"/>
        <v>0</v>
      </c>
    </row>
    <row r="19" spans="2:7" ht="18" customHeight="1" x14ac:dyDescent="0.3">
      <c r="B19" s="11">
        <f t="shared" si="1"/>
        <v>14</v>
      </c>
      <c r="C19" s="8"/>
      <c r="D19" s="9"/>
      <c r="E19" s="9"/>
      <c r="F19" s="9"/>
      <c r="G19" s="10">
        <f t="shared" si="0"/>
        <v>0</v>
      </c>
    </row>
    <row r="20" spans="2:7" ht="18" customHeight="1" x14ac:dyDescent="0.3">
      <c r="B20" s="11">
        <f t="shared" si="1"/>
        <v>15</v>
      </c>
      <c r="C20" s="8"/>
      <c r="D20" s="9"/>
      <c r="E20" s="9"/>
      <c r="F20" s="9"/>
      <c r="G20" s="10">
        <f t="shared" si="0"/>
        <v>0</v>
      </c>
    </row>
    <row r="21" spans="2:7" ht="18" customHeight="1" x14ac:dyDescent="0.3">
      <c r="B21" s="11">
        <f t="shared" si="1"/>
        <v>16</v>
      </c>
      <c r="C21" s="8"/>
      <c r="D21" s="9"/>
      <c r="E21" s="9"/>
      <c r="F21" s="9"/>
      <c r="G21" s="10">
        <f t="shared" si="0"/>
        <v>0</v>
      </c>
    </row>
    <row r="22" spans="2:7" ht="18" customHeight="1" x14ac:dyDescent="0.3">
      <c r="B22" s="11">
        <f t="shared" si="1"/>
        <v>17</v>
      </c>
      <c r="C22" s="8"/>
      <c r="D22" s="9"/>
      <c r="E22" s="9"/>
      <c r="F22" s="9"/>
      <c r="G22" s="10">
        <f t="shared" si="0"/>
        <v>0</v>
      </c>
    </row>
    <row r="23" spans="2:7" ht="18" customHeight="1" x14ac:dyDescent="0.3">
      <c r="B23" s="11">
        <f t="shared" si="1"/>
        <v>18</v>
      </c>
      <c r="C23" s="8"/>
      <c r="D23" s="9"/>
      <c r="E23" s="9"/>
      <c r="F23" s="9"/>
      <c r="G23" s="10">
        <f t="shared" si="0"/>
        <v>0</v>
      </c>
    </row>
    <row r="24" spans="2:7" ht="18" customHeight="1" x14ac:dyDescent="0.3">
      <c r="B24" s="11">
        <f t="shared" si="1"/>
        <v>19</v>
      </c>
      <c r="C24" s="8"/>
      <c r="D24" s="9"/>
      <c r="E24" s="9"/>
      <c r="F24" s="9"/>
      <c r="G24" s="10">
        <f t="shared" si="0"/>
        <v>0</v>
      </c>
    </row>
    <row r="25" spans="2:7" ht="18" customHeight="1" x14ac:dyDescent="0.3">
      <c r="B25" s="11">
        <f t="shared" si="1"/>
        <v>20</v>
      </c>
      <c r="C25" s="8"/>
      <c r="D25" s="9"/>
      <c r="E25" s="9"/>
      <c r="F25" s="9"/>
      <c r="G25" s="10">
        <f t="shared" si="0"/>
        <v>0</v>
      </c>
    </row>
    <row r="26" spans="2:7" ht="18" customHeight="1" x14ac:dyDescent="0.3">
      <c r="B26" s="11">
        <f t="shared" si="1"/>
        <v>21</v>
      </c>
      <c r="C26" s="8"/>
      <c r="D26" s="9"/>
      <c r="E26" s="9"/>
      <c r="F26" s="9"/>
      <c r="G26" s="10">
        <f t="shared" si="0"/>
        <v>0</v>
      </c>
    </row>
    <row r="27" spans="2:7" ht="18" customHeight="1" x14ac:dyDescent="0.3">
      <c r="B27" s="11">
        <f t="shared" si="1"/>
        <v>22</v>
      </c>
      <c r="C27" s="8"/>
      <c r="D27" s="9"/>
      <c r="E27" s="9"/>
      <c r="F27" s="9"/>
      <c r="G27" s="10">
        <f t="shared" si="0"/>
        <v>0</v>
      </c>
    </row>
    <row r="28" spans="2:7" ht="18" customHeight="1" x14ac:dyDescent="0.3">
      <c r="B28" s="11">
        <f t="shared" si="1"/>
        <v>23</v>
      </c>
      <c r="C28" s="8"/>
      <c r="D28" s="9"/>
      <c r="E28" s="9"/>
      <c r="F28" s="9"/>
      <c r="G28" s="10">
        <f t="shared" si="0"/>
        <v>0</v>
      </c>
    </row>
    <row r="29" spans="2:7" ht="18" customHeight="1" x14ac:dyDescent="0.3">
      <c r="B29" s="11">
        <f t="shared" si="1"/>
        <v>24</v>
      </c>
      <c r="C29" s="8"/>
      <c r="D29" s="9"/>
      <c r="E29" s="9"/>
      <c r="F29" s="9"/>
      <c r="G29" s="10">
        <f t="shared" si="0"/>
        <v>0</v>
      </c>
    </row>
    <row r="30" spans="2:7" ht="18" customHeight="1" x14ac:dyDescent="0.3">
      <c r="B30" s="11">
        <f t="shared" si="1"/>
        <v>25</v>
      </c>
      <c r="C30" s="8"/>
      <c r="D30" s="9"/>
      <c r="E30" s="9"/>
      <c r="F30" s="9"/>
      <c r="G30" s="10">
        <f t="shared" si="0"/>
        <v>0</v>
      </c>
    </row>
    <row r="31" spans="2:7" ht="18" customHeight="1" x14ac:dyDescent="0.3">
      <c r="B31" s="11">
        <f t="shared" si="1"/>
        <v>26</v>
      </c>
      <c r="C31" s="8"/>
      <c r="D31" s="9"/>
      <c r="E31" s="9"/>
      <c r="F31" s="9"/>
      <c r="G31" s="10">
        <f t="shared" si="0"/>
        <v>0</v>
      </c>
    </row>
    <row r="32" spans="2:7" ht="18" customHeight="1" x14ac:dyDescent="0.3">
      <c r="B32" s="11">
        <f t="shared" si="1"/>
        <v>27</v>
      </c>
      <c r="C32" s="8"/>
      <c r="D32" s="9"/>
      <c r="E32" s="9"/>
      <c r="F32" s="9"/>
      <c r="G32" s="10">
        <f t="shared" si="0"/>
        <v>0</v>
      </c>
    </row>
    <row r="33" spans="2:7" ht="18" customHeight="1" x14ac:dyDescent="0.3">
      <c r="B33" s="11">
        <f t="shared" si="1"/>
        <v>28</v>
      </c>
      <c r="C33" s="8"/>
      <c r="D33" s="9"/>
      <c r="E33" s="9"/>
      <c r="F33" s="9"/>
      <c r="G33" s="10">
        <f t="shared" si="0"/>
        <v>0</v>
      </c>
    </row>
    <row r="34" spans="2:7" ht="18" customHeight="1" x14ac:dyDescent="0.3">
      <c r="B34" s="11">
        <f t="shared" si="1"/>
        <v>29</v>
      </c>
      <c r="C34" s="8"/>
      <c r="D34" s="9"/>
      <c r="E34" s="9"/>
      <c r="F34" s="9"/>
      <c r="G34" s="10">
        <f t="shared" si="0"/>
        <v>0</v>
      </c>
    </row>
    <row r="35" spans="2:7" ht="18" customHeight="1" x14ac:dyDescent="0.3">
      <c r="B35" s="11">
        <f t="shared" si="1"/>
        <v>30</v>
      </c>
      <c r="C35" s="8"/>
      <c r="D35" s="9"/>
      <c r="E35" s="9"/>
      <c r="F35" s="9"/>
      <c r="G35" s="10">
        <f t="shared" si="0"/>
        <v>0</v>
      </c>
    </row>
    <row r="36" spans="2:7" ht="18" customHeight="1" x14ac:dyDescent="0.3">
      <c r="B36" s="11">
        <f t="shared" si="1"/>
        <v>31</v>
      </c>
      <c r="C36" s="8"/>
      <c r="D36" s="9"/>
      <c r="E36" s="9"/>
      <c r="F36" s="9"/>
      <c r="G36" s="10">
        <f t="shared" si="0"/>
        <v>0</v>
      </c>
    </row>
    <row r="37" spans="2:7" ht="18" customHeight="1" x14ac:dyDescent="0.3">
      <c r="B37" s="11">
        <f t="shared" si="1"/>
        <v>32</v>
      </c>
      <c r="C37" s="8"/>
      <c r="D37" s="9"/>
      <c r="E37" s="9"/>
      <c r="F37" s="9"/>
      <c r="G37" s="10">
        <f t="shared" si="0"/>
        <v>0</v>
      </c>
    </row>
    <row r="38" spans="2:7" ht="18" customHeight="1" x14ac:dyDescent="0.3">
      <c r="B38" s="11">
        <f t="shared" si="1"/>
        <v>33</v>
      </c>
      <c r="C38" s="8"/>
      <c r="D38" s="9"/>
      <c r="E38" s="9"/>
      <c r="F38" s="9"/>
      <c r="G38" s="10">
        <f t="shared" si="0"/>
        <v>0</v>
      </c>
    </row>
    <row r="39" spans="2:7" ht="18" customHeight="1" x14ac:dyDescent="0.3">
      <c r="B39" s="11">
        <f t="shared" si="1"/>
        <v>34</v>
      </c>
      <c r="C39" s="8"/>
      <c r="D39" s="9"/>
      <c r="E39" s="9"/>
      <c r="F39" s="9"/>
      <c r="G39" s="10">
        <f t="shared" si="0"/>
        <v>0</v>
      </c>
    </row>
    <row r="40" spans="2:7" ht="18" customHeight="1" x14ac:dyDescent="0.3">
      <c r="B40" s="11">
        <f t="shared" si="1"/>
        <v>35</v>
      </c>
      <c r="C40" s="8"/>
      <c r="D40" s="9"/>
      <c r="E40" s="9"/>
      <c r="F40" s="9"/>
      <c r="G40" s="10">
        <f t="shared" si="0"/>
        <v>0</v>
      </c>
    </row>
    <row r="41" spans="2:7" ht="18" customHeight="1" x14ac:dyDescent="0.3">
      <c r="B41" s="11">
        <f t="shared" si="1"/>
        <v>36</v>
      </c>
      <c r="C41" s="8"/>
      <c r="D41" s="9"/>
      <c r="E41" s="9"/>
      <c r="F41" s="9"/>
      <c r="G41" s="10">
        <f t="shared" si="0"/>
        <v>0</v>
      </c>
    </row>
    <row r="42" spans="2:7" ht="18" customHeight="1" x14ac:dyDescent="0.3">
      <c r="B42" s="11">
        <f t="shared" si="1"/>
        <v>37</v>
      </c>
      <c r="C42" s="8"/>
      <c r="D42" s="9"/>
      <c r="E42" s="9"/>
      <c r="F42" s="9"/>
      <c r="G42" s="10">
        <f t="shared" si="0"/>
        <v>0</v>
      </c>
    </row>
    <row r="43" spans="2:7" ht="18" customHeight="1" x14ac:dyDescent="0.3">
      <c r="B43" s="11">
        <f t="shared" si="1"/>
        <v>38</v>
      </c>
      <c r="C43" s="8"/>
      <c r="D43" s="9"/>
      <c r="E43" s="9"/>
      <c r="F43" s="9"/>
      <c r="G43" s="10">
        <f t="shared" si="0"/>
        <v>0</v>
      </c>
    </row>
    <row r="44" spans="2:7" ht="18" customHeight="1" x14ac:dyDescent="0.3">
      <c r="B44" s="11">
        <f t="shared" si="1"/>
        <v>39</v>
      </c>
      <c r="C44" s="8"/>
      <c r="D44" s="9"/>
      <c r="E44" s="9"/>
      <c r="F44" s="9"/>
      <c r="G44" s="10">
        <f t="shared" si="0"/>
        <v>0</v>
      </c>
    </row>
    <row r="45" spans="2:7" ht="18" customHeight="1" x14ac:dyDescent="0.3">
      <c r="B45" s="11">
        <f t="shared" si="1"/>
        <v>40</v>
      </c>
      <c r="C45" s="8"/>
      <c r="D45" s="9"/>
      <c r="E45" s="9"/>
      <c r="F45" s="9"/>
      <c r="G45" s="10">
        <f t="shared" si="0"/>
        <v>0</v>
      </c>
    </row>
    <row r="46" spans="2:7" ht="18" customHeight="1" x14ac:dyDescent="0.3">
      <c r="B46" s="11">
        <f t="shared" si="1"/>
        <v>41</v>
      </c>
      <c r="C46" s="8"/>
      <c r="D46" s="9"/>
      <c r="E46" s="9"/>
      <c r="F46" s="9"/>
      <c r="G46" s="10">
        <f t="shared" si="0"/>
        <v>0</v>
      </c>
    </row>
    <row r="47" spans="2:7" ht="18" customHeight="1" x14ac:dyDescent="0.3">
      <c r="B47" s="11">
        <f t="shared" si="1"/>
        <v>42</v>
      </c>
      <c r="C47" s="8"/>
      <c r="D47" s="9"/>
      <c r="E47" s="9"/>
      <c r="F47" s="9"/>
      <c r="G47" s="10">
        <f t="shared" si="0"/>
        <v>0</v>
      </c>
    </row>
    <row r="48" spans="2:7" ht="18" customHeight="1" x14ac:dyDescent="0.3">
      <c r="B48" s="11">
        <f t="shared" si="1"/>
        <v>43</v>
      </c>
      <c r="C48" s="8"/>
      <c r="D48" s="9"/>
      <c r="E48" s="9"/>
      <c r="F48" s="9"/>
      <c r="G48" s="10">
        <f t="shared" si="0"/>
        <v>0</v>
      </c>
    </row>
    <row r="49" spans="2:7" ht="18" customHeight="1" x14ac:dyDescent="0.3">
      <c r="B49" s="11">
        <f t="shared" si="1"/>
        <v>44</v>
      </c>
      <c r="C49" s="8"/>
      <c r="D49" s="9"/>
      <c r="E49" s="9"/>
      <c r="F49" s="9"/>
      <c r="G49" s="10">
        <f t="shared" si="0"/>
        <v>0</v>
      </c>
    </row>
    <row r="50" spans="2:7" ht="18" customHeight="1" x14ac:dyDescent="0.3">
      <c r="B50" s="11">
        <f t="shared" si="1"/>
        <v>45</v>
      </c>
      <c r="C50" s="8"/>
      <c r="D50" s="9"/>
      <c r="E50" s="9"/>
      <c r="F50" s="9"/>
      <c r="G50" s="10">
        <f t="shared" si="0"/>
        <v>0</v>
      </c>
    </row>
    <row r="51" spans="2:7" ht="18" customHeight="1" x14ac:dyDescent="0.3">
      <c r="B51" s="11">
        <f t="shared" si="1"/>
        <v>46</v>
      </c>
      <c r="C51" s="8"/>
      <c r="D51" s="9"/>
      <c r="E51" s="9"/>
      <c r="F51" s="9"/>
      <c r="G51" s="10">
        <f t="shared" si="0"/>
        <v>0</v>
      </c>
    </row>
    <row r="52" spans="2:7" ht="18" customHeight="1" x14ac:dyDescent="0.3">
      <c r="B52" s="11">
        <f t="shared" si="1"/>
        <v>47</v>
      </c>
      <c r="C52" s="8"/>
      <c r="D52" s="9"/>
      <c r="E52" s="9"/>
      <c r="F52" s="9"/>
      <c r="G52" s="10">
        <f t="shared" si="0"/>
        <v>0</v>
      </c>
    </row>
    <row r="53" spans="2:7" ht="18" customHeight="1" x14ac:dyDescent="0.3">
      <c r="B53" s="11">
        <f t="shared" si="1"/>
        <v>48</v>
      </c>
      <c r="C53" s="8"/>
      <c r="D53" s="9"/>
      <c r="E53" s="9"/>
      <c r="F53" s="9"/>
      <c r="G53" s="10">
        <f t="shared" si="0"/>
        <v>0</v>
      </c>
    </row>
    <row r="54" spans="2:7" ht="18" customHeight="1" x14ac:dyDescent="0.3">
      <c r="B54" s="11">
        <f t="shared" si="1"/>
        <v>49</v>
      </c>
      <c r="C54" s="8"/>
      <c r="D54" s="9"/>
      <c r="E54" s="9"/>
      <c r="F54" s="9"/>
      <c r="G54" s="10">
        <f t="shared" si="0"/>
        <v>0</v>
      </c>
    </row>
    <row r="55" spans="2:7" ht="18" customHeight="1" x14ac:dyDescent="0.3">
      <c r="B55" s="11">
        <f t="shared" si="1"/>
        <v>50</v>
      </c>
      <c r="C55" s="8"/>
      <c r="D55" s="9"/>
      <c r="E55" s="9"/>
      <c r="F55" s="9"/>
      <c r="G55" s="10">
        <f t="shared" si="0"/>
        <v>0</v>
      </c>
    </row>
    <row r="56" spans="2:7" ht="18" customHeight="1" x14ac:dyDescent="0.3">
      <c r="B56" s="11">
        <f t="shared" si="1"/>
        <v>51</v>
      </c>
      <c r="C56" s="8"/>
      <c r="D56" s="9"/>
      <c r="E56" s="9"/>
      <c r="F56" s="9"/>
      <c r="G56" s="10">
        <f t="shared" si="0"/>
        <v>0</v>
      </c>
    </row>
    <row r="57" spans="2:7" ht="18" customHeight="1" x14ac:dyDescent="0.3">
      <c r="B57" s="11">
        <f t="shared" si="1"/>
        <v>52</v>
      </c>
      <c r="C57" s="8"/>
      <c r="D57" s="9"/>
      <c r="E57" s="9"/>
      <c r="F57" s="9"/>
      <c r="G57" s="10">
        <f t="shared" si="0"/>
        <v>0</v>
      </c>
    </row>
    <row r="58" spans="2:7" ht="18" customHeight="1" x14ac:dyDescent="0.3">
      <c r="B58" s="11">
        <f t="shared" si="1"/>
        <v>53</v>
      </c>
      <c r="C58" s="8"/>
      <c r="D58" s="9"/>
      <c r="E58" s="9"/>
      <c r="F58" s="9"/>
      <c r="G58" s="10">
        <f t="shared" si="0"/>
        <v>0</v>
      </c>
    </row>
    <row r="59" spans="2:7" ht="18" customHeight="1" x14ac:dyDescent="0.3">
      <c r="B59" s="11">
        <f t="shared" si="1"/>
        <v>54</v>
      </c>
      <c r="C59" s="8"/>
      <c r="D59" s="9"/>
      <c r="E59" s="9"/>
      <c r="F59" s="9"/>
      <c r="G59" s="10">
        <f t="shared" si="0"/>
        <v>0</v>
      </c>
    </row>
    <row r="60" spans="2:7" ht="18" customHeight="1" x14ac:dyDescent="0.3">
      <c r="B60" s="11">
        <f t="shared" si="1"/>
        <v>55</v>
      </c>
      <c r="C60" s="8"/>
      <c r="D60" s="9"/>
      <c r="E60" s="9"/>
      <c r="F60" s="9"/>
      <c r="G60" s="10">
        <f t="shared" si="0"/>
        <v>0</v>
      </c>
    </row>
    <row r="61" spans="2:7" ht="18" customHeight="1" x14ac:dyDescent="0.3">
      <c r="B61" s="11">
        <f t="shared" si="1"/>
        <v>56</v>
      </c>
      <c r="C61" s="8"/>
      <c r="D61" s="9"/>
      <c r="E61" s="9"/>
      <c r="F61" s="9"/>
      <c r="G61" s="10">
        <f t="shared" si="0"/>
        <v>0</v>
      </c>
    </row>
    <row r="62" spans="2:7" ht="18" customHeight="1" x14ac:dyDescent="0.3">
      <c r="B62" s="11">
        <f t="shared" si="1"/>
        <v>57</v>
      </c>
      <c r="C62" s="8"/>
      <c r="D62" s="9"/>
      <c r="E62" s="9"/>
      <c r="F62" s="9"/>
      <c r="G62" s="10">
        <f t="shared" si="0"/>
        <v>0</v>
      </c>
    </row>
    <row r="63" spans="2:7" ht="18" customHeight="1" x14ac:dyDescent="0.3">
      <c r="B63" s="11">
        <f t="shared" si="1"/>
        <v>58</v>
      </c>
      <c r="C63" s="8"/>
      <c r="D63" s="9"/>
      <c r="E63" s="9"/>
      <c r="F63" s="9"/>
      <c r="G63" s="10">
        <f t="shared" si="0"/>
        <v>0</v>
      </c>
    </row>
    <row r="64" spans="2:7" ht="18" customHeight="1" x14ac:dyDescent="0.3">
      <c r="B64" s="11">
        <f t="shared" si="1"/>
        <v>59</v>
      </c>
      <c r="C64" s="8"/>
      <c r="D64" s="9"/>
      <c r="E64" s="9"/>
      <c r="F64" s="9"/>
      <c r="G64" s="10">
        <f t="shared" si="0"/>
        <v>0</v>
      </c>
    </row>
    <row r="65" spans="2:7" ht="18" customHeight="1" x14ac:dyDescent="0.3">
      <c r="B65" s="11">
        <f t="shared" si="1"/>
        <v>60</v>
      </c>
      <c r="C65" s="8"/>
      <c r="D65" s="9"/>
      <c r="E65" s="9"/>
      <c r="F65" s="9"/>
      <c r="G65" s="10">
        <f t="shared" si="0"/>
        <v>0</v>
      </c>
    </row>
    <row r="66" spans="2:7" ht="18" customHeight="1" x14ac:dyDescent="0.3">
      <c r="B66" s="11">
        <f t="shared" si="1"/>
        <v>61</v>
      </c>
      <c r="C66" s="8"/>
      <c r="D66" s="9"/>
      <c r="E66" s="9"/>
      <c r="F66" s="9"/>
      <c r="G66" s="10">
        <f t="shared" si="0"/>
        <v>0</v>
      </c>
    </row>
    <row r="67" spans="2:7" ht="18" customHeight="1" x14ac:dyDescent="0.3">
      <c r="B67" s="11">
        <f t="shared" si="1"/>
        <v>62</v>
      </c>
      <c r="C67" s="8"/>
      <c r="D67" s="9"/>
      <c r="E67" s="9"/>
      <c r="F67" s="9"/>
      <c r="G67" s="10">
        <f t="shared" si="0"/>
        <v>0</v>
      </c>
    </row>
    <row r="68" spans="2:7" ht="18" customHeight="1" x14ac:dyDescent="0.3">
      <c r="B68" s="11">
        <f t="shared" si="1"/>
        <v>63</v>
      </c>
      <c r="C68" s="8"/>
      <c r="D68" s="9"/>
      <c r="E68" s="9"/>
      <c r="F68" s="9"/>
      <c r="G68" s="10">
        <f t="shared" si="0"/>
        <v>0</v>
      </c>
    </row>
    <row r="69" spans="2:7" ht="18" customHeight="1" x14ac:dyDescent="0.3">
      <c r="B69" s="11">
        <f t="shared" si="1"/>
        <v>64</v>
      </c>
      <c r="C69" s="8"/>
      <c r="D69" s="9"/>
      <c r="E69" s="9"/>
      <c r="F69" s="9"/>
      <c r="G69" s="10">
        <f t="shared" si="0"/>
        <v>0</v>
      </c>
    </row>
    <row r="70" spans="2:7" ht="18" customHeight="1" x14ac:dyDescent="0.3">
      <c r="B70" s="11">
        <f t="shared" si="1"/>
        <v>65</v>
      </c>
      <c r="C70" s="8"/>
      <c r="D70" s="9"/>
      <c r="E70" s="9"/>
      <c r="F70" s="9"/>
      <c r="G70" s="10">
        <f t="shared" si="0"/>
        <v>0</v>
      </c>
    </row>
    <row r="71" spans="2:7" ht="18" customHeight="1" x14ac:dyDescent="0.3">
      <c r="B71" s="11">
        <f t="shared" si="1"/>
        <v>66</v>
      </c>
      <c r="C71" s="8"/>
      <c r="D71" s="9"/>
      <c r="E71" s="9"/>
      <c r="F71" s="9"/>
      <c r="G71" s="10">
        <f t="shared" ref="G71:G134" si="2">IF(F71="Printed book",230,IF(F71="E-book",155,0))</f>
        <v>0</v>
      </c>
    </row>
    <row r="72" spans="2:7" ht="18" customHeight="1" x14ac:dyDescent="0.3">
      <c r="B72" s="11">
        <f t="shared" ref="B72:B135" si="3">B71+1</f>
        <v>67</v>
      </c>
      <c r="C72" s="8"/>
      <c r="D72" s="9"/>
      <c r="E72" s="9"/>
      <c r="F72" s="9"/>
      <c r="G72" s="10">
        <f t="shared" si="2"/>
        <v>0</v>
      </c>
    </row>
    <row r="73" spans="2:7" ht="18" customHeight="1" x14ac:dyDescent="0.3">
      <c r="B73" s="11">
        <f t="shared" si="3"/>
        <v>68</v>
      </c>
      <c r="C73" s="8"/>
      <c r="D73" s="9"/>
      <c r="E73" s="9"/>
      <c r="F73" s="9"/>
      <c r="G73" s="10">
        <f t="shared" si="2"/>
        <v>0</v>
      </c>
    </row>
    <row r="74" spans="2:7" ht="18" customHeight="1" x14ac:dyDescent="0.3">
      <c r="B74" s="11">
        <f t="shared" si="3"/>
        <v>69</v>
      </c>
      <c r="C74" s="8"/>
      <c r="D74" s="9"/>
      <c r="E74" s="9"/>
      <c r="F74" s="9"/>
      <c r="G74" s="10">
        <f t="shared" si="2"/>
        <v>0</v>
      </c>
    </row>
    <row r="75" spans="2:7" ht="18" customHeight="1" x14ac:dyDescent="0.3">
      <c r="B75" s="11">
        <f t="shared" si="3"/>
        <v>70</v>
      </c>
      <c r="C75" s="8"/>
      <c r="D75" s="9"/>
      <c r="E75" s="9"/>
      <c r="F75" s="9"/>
      <c r="G75" s="10">
        <f t="shared" si="2"/>
        <v>0</v>
      </c>
    </row>
    <row r="76" spans="2:7" ht="18" customHeight="1" x14ac:dyDescent="0.3">
      <c r="B76" s="11">
        <f t="shared" si="3"/>
        <v>71</v>
      </c>
      <c r="C76" s="8"/>
      <c r="D76" s="9"/>
      <c r="E76" s="9"/>
      <c r="F76" s="9"/>
      <c r="G76" s="10">
        <f t="shared" si="2"/>
        <v>0</v>
      </c>
    </row>
    <row r="77" spans="2:7" ht="18" customHeight="1" x14ac:dyDescent="0.3">
      <c r="B77" s="11">
        <f t="shared" si="3"/>
        <v>72</v>
      </c>
      <c r="C77" s="8"/>
      <c r="D77" s="9"/>
      <c r="E77" s="9"/>
      <c r="F77" s="9"/>
      <c r="G77" s="10">
        <f t="shared" si="2"/>
        <v>0</v>
      </c>
    </row>
    <row r="78" spans="2:7" ht="18" customHeight="1" x14ac:dyDescent="0.3">
      <c r="B78" s="11">
        <f t="shared" si="3"/>
        <v>73</v>
      </c>
      <c r="C78" s="8"/>
      <c r="D78" s="9"/>
      <c r="E78" s="9"/>
      <c r="F78" s="9"/>
      <c r="G78" s="10">
        <f t="shared" si="2"/>
        <v>0</v>
      </c>
    </row>
    <row r="79" spans="2:7" ht="18" customHeight="1" x14ac:dyDescent="0.3">
      <c r="B79" s="11">
        <f t="shared" si="3"/>
        <v>74</v>
      </c>
      <c r="C79" s="8"/>
      <c r="D79" s="9"/>
      <c r="E79" s="9"/>
      <c r="F79" s="9"/>
      <c r="G79" s="10">
        <f t="shared" si="2"/>
        <v>0</v>
      </c>
    </row>
    <row r="80" spans="2:7" ht="18" customHeight="1" x14ac:dyDescent="0.3">
      <c r="B80" s="11">
        <f t="shared" si="3"/>
        <v>75</v>
      </c>
      <c r="C80" s="8"/>
      <c r="D80" s="9"/>
      <c r="E80" s="9"/>
      <c r="F80" s="9"/>
      <c r="G80" s="10">
        <f t="shared" si="2"/>
        <v>0</v>
      </c>
    </row>
    <row r="81" spans="2:7" ht="18" customHeight="1" x14ac:dyDescent="0.3">
      <c r="B81" s="11">
        <f t="shared" si="3"/>
        <v>76</v>
      </c>
      <c r="C81" s="8"/>
      <c r="D81" s="9"/>
      <c r="E81" s="9"/>
      <c r="F81" s="9"/>
      <c r="G81" s="10">
        <f t="shared" si="2"/>
        <v>0</v>
      </c>
    </row>
    <row r="82" spans="2:7" ht="18" customHeight="1" x14ac:dyDescent="0.3">
      <c r="B82" s="11">
        <f t="shared" si="3"/>
        <v>77</v>
      </c>
      <c r="C82" s="8"/>
      <c r="D82" s="9"/>
      <c r="E82" s="9"/>
      <c r="F82" s="9"/>
      <c r="G82" s="10">
        <f t="shared" si="2"/>
        <v>0</v>
      </c>
    </row>
    <row r="83" spans="2:7" ht="18" customHeight="1" x14ac:dyDescent="0.3">
      <c r="B83" s="11">
        <f t="shared" si="3"/>
        <v>78</v>
      </c>
      <c r="C83" s="8"/>
      <c r="D83" s="9"/>
      <c r="E83" s="9"/>
      <c r="F83" s="9"/>
      <c r="G83" s="10">
        <f t="shared" si="2"/>
        <v>0</v>
      </c>
    </row>
    <row r="84" spans="2:7" ht="18" customHeight="1" x14ac:dyDescent="0.3">
      <c r="B84" s="11">
        <f t="shared" si="3"/>
        <v>79</v>
      </c>
      <c r="C84" s="8"/>
      <c r="D84" s="9"/>
      <c r="E84" s="9"/>
      <c r="F84" s="9"/>
      <c r="G84" s="10">
        <f t="shared" si="2"/>
        <v>0</v>
      </c>
    </row>
    <row r="85" spans="2:7" ht="18" customHeight="1" x14ac:dyDescent="0.3">
      <c r="B85" s="11">
        <f t="shared" si="3"/>
        <v>80</v>
      </c>
      <c r="C85" s="8"/>
      <c r="D85" s="9"/>
      <c r="E85" s="9"/>
      <c r="F85" s="9"/>
      <c r="G85" s="10">
        <f t="shared" si="2"/>
        <v>0</v>
      </c>
    </row>
    <row r="86" spans="2:7" ht="18" customHeight="1" x14ac:dyDescent="0.3">
      <c r="B86" s="11">
        <f t="shared" si="3"/>
        <v>81</v>
      </c>
      <c r="C86" s="8"/>
      <c r="D86" s="9"/>
      <c r="E86" s="9"/>
      <c r="F86" s="9"/>
      <c r="G86" s="10">
        <f t="shared" si="2"/>
        <v>0</v>
      </c>
    </row>
    <row r="87" spans="2:7" ht="18" customHeight="1" x14ac:dyDescent="0.3">
      <c r="B87" s="11">
        <f t="shared" si="3"/>
        <v>82</v>
      </c>
      <c r="C87" s="8"/>
      <c r="D87" s="9"/>
      <c r="E87" s="9"/>
      <c r="F87" s="9"/>
      <c r="G87" s="10">
        <f t="shared" si="2"/>
        <v>0</v>
      </c>
    </row>
    <row r="88" spans="2:7" ht="18" customHeight="1" x14ac:dyDescent="0.3">
      <c r="B88" s="11">
        <f t="shared" si="3"/>
        <v>83</v>
      </c>
      <c r="C88" s="8"/>
      <c r="D88" s="9"/>
      <c r="E88" s="9"/>
      <c r="F88" s="9"/>
      <c r="G88" s="10">
        <f t="shared" si="2"/>
        <v>0</v>
      </c>
    </row>
    <row r="89" spans="2:7" ht="18" customHeight="1" x14ac:dyDescent="0.3">
      <c r="B89" s="11">
        <f t="shared" si="3"/>
        <v>84</v>
      </c>
      <c r="C89" s="8"/>
      <c r="D89" s="9"/>
      <c r="E89" s="9"/>
      <c r="F89" s="9"/>
      <c r="G89" s="10">
        <f t="shared" si="2"/>
        <v>0</v>
      </c>
    </row>
    <row r="90" spans="2:7" ht="18" customHeight="1" x14ac:dyDescent="0.3">
      <c r="B90" s="11">
        <f t="shared" si="3"/>
        <v>85</v>
      </c>
      <c r="C90" s="8"/>
      <c r="D90" s="9"/>
      <c r="E90" s="9"/>
      <c r="F90" s="9"/>
      <c r="G90" s="10">
        <f t="shared" si="2"/>
        <v>0</v>
      </c>
    </row>
    <row r="91" spans="2:7" ht="18" customHeight="1" x14ac:dyDescent="0.3">
      <c r="B91" s="11">
        <f t="shared" si="3"/>
        <v>86</v>
      </c>
      <c r="C91" s="8"/>
      <c r="D91" s="9"/>
      <c r="E91" s="9"/>
      <c r="F91" s="9"/>
      <c r="G91" s="10">
        <f t="shared" si="2"/>
        <v>0</v>
      </c>
    </row>
    <row r="92" spans="2:7" ht="18" customHeight="1" x14ac:dyDescent="0.3">
      <c r="B92" s="11">
        <f t="shared" si="3"/>
        <v>87</v>
      </c>
      <c r="C92" s="8"/>
      <c r="D92" s="9"/>
      <c r="E92" s="9"/>
      <c r="F92" s="9"/>
      <c r="G92" s="10">
        <f t="shared" si="2"/>
        <v>0</v>
      </c>
    </row>
    <row r="93" spans="2:7" ht="18" customHeight="1" x14ac:dyDescent="0.3">
      <c r="B93" s="11">
        <f t="shared" si="3"/>
        <v>88</v>
      </c>
      <c r="C93" s="8"/>
      <c r="D93" s="9"/>
      <c r="E93" s="9"/>
      <c r="F93" s="9"/>
      <c r="G93" s="10">
        <f t="shared" si="2"/>
        <v>0</v>
      </c>
    </row>
    <row r="94" spans="2:7" ht="18" customHeight="1" x14ac:dyDescent="0.3">
      <c r="B94" s="11">
        <f t="shared" si="3"/>
        <v>89</v>
      </c>
      <c r="C94" s="8"/>
      <c r="D94" s="9"/>
      <c r="E94" s="9"/>
      <c r="F94" s="9"/>
      <c r="G94" s="10">
        <f t="shared" si="2"/>
        <v>0</v>
      </c>
    </row>
    <row r="95" spans="2:7" ht="18" customHeight="1" x14ac:dyDescent="0.3">
      <c r="B95" s="11">
        <f t="shared" si="3"/>
        <v>90</v>
      </c>
      <c r="C95" s="8"/>
      <c r="D95" s="9"/>
      <c r="E95" s="9"/>
      <c r="F95" s="9"/>
      <c r="G95" s="10">
        <f t="shared" si="2"/>
        <v>0</v>
      </c>
    </row>
    <row r="96" spans="2:7" ht="18" customHeight="1" x14ac:dyDescent="0.3">
      <c r="B96" s="11">
        <f t="shared" si="3"/>
        <v>91</v>
      </c>
      <c r="C96" s="8"/>
      <c r="D96" s="9"/>
      <c r="E96" s="9"/>
      <c r="F96" s="9"/>
      <c r="G96" s="10">
        <f t="shared" si="2"/>
        <v>0</v>
      </c>
    </row>
    <row r="97" spans="2:7" ht="18" customHeight="1" x14ac:dyDescent="0.3">
      <c r="B97" s="11">
        <f t="shared" si="3"/>
        <v>92</v>
      </c>
      <c r="C97" s="8"/>
      <c r="D97" s="9"/>
      <c r="E97" s="9"/>
      <c r="F97" s="9"/>
      <c r="G97" s="10">
        <f t="shared" si="2"/>
        <v>0</v>
      </c>
    </row>
    <row r="98" spans="2:7" ht="18" customHeight="1" x14ac:dyDescent="0.3">
      <c r="B98" s="11">
        <f t="shared" si="3"/>
        <v>93</v>
      </c>
      <c r="C98" s="8"/>
      <c r="D98" s="9"/>
      <c r="E98" s="9"/>
      <c r="F98" s="9"/>
      <c r="G98" s="10">
        <f t="shared" si="2"/>
        <v>0</v>
      </c>
    </row>
    <row r="99" spans="2:7" ht="18" customHeight="1" x14ac:dyDescent="0.3">
      <c r="B99" s="11">
        <f t="shared" si="3"/>
        <v>94</v>
      </c>
      <c r="C99" s="8"/>
      <c r="D99" s="9"/>
      <c r="E99" s="9"/>
      <c r="F99" s="9"/>
      <c r="G99" s="10">
        <f t="shared" si="2"/>
        <v>0</v>
      </c>
    </row>
    <row r="100" spans="2:7" ht="18" customHeight="1" x14ac:dyDescent="0.3">
      <c r="B100" s="11">
        <f t="shared" si="3"/>
        <v>95</v>
      </c>
      <c r="C100" s="8"/>
      <c r="D100" s="9"/>
      <c r="E100" s="9"/>
      <c r="F100" s="9"/>
      <c r="G100" s="10">
        <f t="shared" si="2"/>
        <v>0</v>
      </c>
    </row>
    <row r="101" spans="2:7" ht="18" customHeight="1" x14ac:dyDescent="0.3">
      <c r="B101" s="11">
        <f t="shared" si="3"/>
        <v>96</v>
      </c>
      <c r="C101" s="8"/>
      <c r="D101" s="9"/>
      <c r="E101" s="9"/>
      <c r="F101" s="9"/>
      <c r="G101" s="10">
        <f t="shared" si="2"/>
        <v>0</v>
      </c>
    </row>
    <row r="102" spans="2:7" ht="18" customHeight="1" x14ac:dyDescent="0.3">
      <c r="B102" s="11">
        <f t="shared" si="3"/>
        <v>97</v>
      </c>
      <c r="C102" s="8"/>
      <c r="D102" s="9"/>
      <c r="E102" s="9"/>
      <c r="F102" s="9"/>
      <c r="G102" s="10">
        <f t="shared" si="2"/>
        <v>0</v>
      </c>
    </row>
    <row r="103" spans="2:7" ht="18" customHeight="1" x14ac:dyDescent="0.3">
      <c r="B103" s="11">
        <f t="shared" si="3"/>
        <v>98</v>
      </c>
      <c r="C103" s="8"/>
      <c r="D103" s="9"/>
      <c r="E103" s="9"/>
      <c r="F103" s="9"/>
      <c r="G103" s="10">
        <f t="shared" si="2"/>
        <v>0</v>
      </c>
    </row>
    <row r="104" spans="2:7" ht="18" customHeight="1" x14ac:dyDescent="0.3">
      <c r="B104" s="11">
        <f t="shared" si="3"/>
        <v>99</v>
      </c>
      <c r="C104" s="8"/>
      <c r="D104" s="9"/>
      <c r="E104" s="9"/>
      <c r="F104" s="9"/>
      <c r="G104" s="10">
        <f t="shared" si="2"/>
        <v>0</v>
      </c>
    </row>
    <row r="105" spans="2:7" ht="18" customHeight="1" x14ac:dyDescent="0.3">
      <c r="B105" s="11">
        <f t="shared" si="3"/>
        <v>100</v>
      </c>
      <c r="C105" s="8"/>
      <c r="D105" s="9"/>
      <c r="E105" s="9"/>
      <c r="F105" s="9"/>
      <c r="G105" s="10">
        <f t="shared" si="2"/>
        <v>0</v>
      </c>
    </row>
    <row r="106" spans="2:7" ht="18" customHeight="1" x14ac:dyDescent="0.3">
      <c r="B106" s="11">
        <f t="shared" si="3"/>
        <v>101</v>
      </c>
      <c r="C106" s="8"/>
      <c r="D106" s="9"/>
      <c r="E106" s="9"/>
      <c r="F106" s="9"/>
      <c r="G106" s="10">
        <f t="shared" si="2"/>
        <v>0</v>
      </c>
    </row>
    <row r="107" spans="2:7" ht="18" customHeight="1" x14ac:dyDescent="0.3">
      <c r="B107" s="11">
        <f t="shared" si="3"/>
        <v>102</v>
      </c>
      <c r="C107" s="8"/>
      <c r="D107" s="9"/>
      <c r="E107" s="9"/>
      <c r="F107" s="9"/>
      <c r="G107" s="10">
        <f t="shared" si="2"/>
        <v>0</v>
      </c>
    </row>
    <row r="108" spans="2:7" ht="18" customHeight="1" x14ac:dyDescent="0.3">
      <c r="B108" s="11">
        <f t="shared" si="3"/>
        <v>103</v>
      </c>
      <c r="C108" s="8"/>
      <c r="D108" s="9"/>
      <c r="E108" s="9"/>
      <c r="F108" s="9"/>
      <c r="G108" s="10">
        <f t="shared" si="2"/>
        <v>0</v>
      </c>
    </row>
    <row r="109" spans="2:7" ht="18" customHeight="1" x14ac:dyDescent="0.3">
      <c r="B109" s="11">
        <f t="shared" si="3"/>
        <v>104</v>
      </c>
      <c r="C109" s="8"/>
      <c r="D109" s="9"/>
      <c r="E109" s="9"/>
      <c r="F109" s="9"/>
      <c r="G109" s="10">
        <f t="shared" si="2"/>
        <v>0</v>
      </c>
    </row>
    <row r="110" spans="2:7" ht="18" customHeight="1" x14ac:dyDescent="0.3">
      <c r="B110" s="11">
        <f t="shared" si="3"/>
        <v>105</v>
      </c>
      <c r="C110" s="8"/>
      <c r="D110" s="9"/>
      <c r="E110" s="9"/>
      <c r="F110" s="9"/>
      <c r="G110" s="10">
        <f t="shared" si="2"/>
        <v>0</v>
      </c>
    </row>
    <row r="111" spans="2:7" ht="18" customHeight="1" x14ac:dyDescent="0.3">
      <c r="B111" s="11">
        <f t="shared" si="3"/>
        <v>106</v>
      </c>
      <c r="C111" s="8"/>
      <c r="D111" s="9"/>
      <c r="E111" s="9"/>
      <c r="F111" s="9"/>
      <c r="G111" s="10">
        <f t="shared" si="2"/>
        <v>0</v>
      </c>
    </row>
    <row r="112" spans="2:7" ht="18" customHeight="1" x14ac:dyDescent="0.3">
      <c r="B112" s="11">
        <f t="shared" si="3"/>
        <v>107</v>
      </c>
      <c r="C112" s="8"/>
      <c r="D112" s="9"/>
      <c r="E112" s="9"/>
      <c r="F112" s="9"/>
      <c r="G112" s="10">
        <f t="shared" si="2"/>
        <v>0</v>
      </c>
    </row>
    <row r="113" spans="2:7" ht="18" customHeight="1" x14ac:dyDescent="0.3">
      <c r="B113" s="11">
        <f t="shared" si="3"/>
        <v>108</v>
      </c>
      <c r="C113" s="8"/>
      <c r="D113" s="9"/>
      <c r="E113" s="9"/>
      <c r="F113" s="9"/>
      <c r="G113" s="10">
        <f t="shared" si="2"/>
        <v>0</v>
      </c>
    </row>
    <row r="114" spans="2:7" ht="18" customHeight="1" x14ac:dyDescent="0.3">
      <c r="B114" s="11">
        <f t="shared" si="3"/>
        <v>109</v>
      </c>
      <c r="C114" s="8"/>
      <c r="D114" s="9"/>
      <c r="E114" s="9"/>
      <c r="F114" s="9"/>
      <c r="G114" s="10">
        <f t="shared" si="2"/>
        <v>0</v>
      </c>
    </row>
    <row r="115" spans="2:7" ht="18" customHeight="1" x14ac:dyDescent="0.3">
      <c r="B115" s="11">
        <f t="shared" si="3"/>
        <v>110</v>
      </c>
      <c r="C115" s="8"/>
      <c r="D115" s="9"/>
      <c r="E115" s="9"/>
      <c r="F115" s="9"/>
      <c r="G115" s="10">
        <f t="shared" si="2"/>
        <v>0</v>
      </c>
    </row>
    <row r="116" spans="2:7" ht="18" customHeight="1" x14ac:dyDescent="0.3">
      <c r="B116" s="11">
        <f t="shared" si="3"/>
        <v>111</v>
      </c>
      <c r="C116" s="8"/>
      <c r="D116" s="9"/>
      <c r="E116" s="9"/>
      <c r="F116" s="9"/>
      <c r="G116" s="10">
        <f t="shared" si="2"/>
        <v>0</v>
      </c>
    </row>
    <row r="117" spans="2:7" ht="18" customHeight="1" x14ac:dyDescent="0.3">
      <c r="B117" s="11">
        <f t="shared" si="3"/>
        <v>112</v>
      </c>
      <c r="C117" s="8"/>
      <c r="D117" s="9"/>
      <c r="E117" s="9"/>
      <c r="F117" s="9"/>
      <c r="G117" s="10">
        <f t="shared" si="2"/>
        <v>0</v>
      </c>
    </row>
    <row r="118" spans="2:7" ht="18" customHeight="1" x14ac:dyDescent="0.3">
      <c r="B118" s="11">
        <f t="shared" si="3"/>
        <v>113</v>
      </c>
      <c r="C118" s="8"/>
      <c r="D118" s="9"/>
      <c r="E118" s="9"/>
      <c r="F118" s="9"/>
      <c r="G118" s="10">
        <f t="shared" si="2"/>
        <v>0</v>
      </c>
    </row>
    <row r="119" spans="2:7" ht="18" customHeight="1" x14ac:dyDescent="0.3">
      <c r="B119" s="11">
        <f t="shared" si="3"/>
        <v>114</v>
      </c>
      <c r="C119" s="8"/>
      <c r="D119" s="9"/>
      <c r="E119" s="9"/>
      <c r="F119" s="9"/>
      <c r="G119" s="10">
        <f t="shared" si="2"/>
        <v>0</v>
      </c>
    </row>
    <row r="120" spans="2:7" ht="18" customHeight="1" x14ac:dyDescent="0.3">
      <c r="B120" s="11">
        <f t="shared" si="3"/>
        <v>115</v>
      </c>
      <c r="C120" s="8"/>
      <c r="D120" s="9"/>
      <c r="E120" s="9"/>
      <c r="F120" s="9"/>
      <c r="G120" s="10">
        <f t="shared" si="2"/>
        <v>0</v>
      </c>
    </row>
    <row r="121" spans="2:7" ht="18" customHeight="1" x14ac:dyDescent="0.3">
      <c r="B121" s="11">
        <f t="shared" si="3"/>
        <v>116</v>
      </c>
      <c r="C121" s="8"/>
      <c r="D121" s="9"/>
      <c r="E121" s="9"/>
      <c r="F121" s="9"/>
      <c r="G121" s="10">
        <f t="shared" si="2"/>
        <v>0</v>
      </c>
    </row>
    <row r="122" spans="2:7" ht="18" customHeight="1" x14ac:dyDescent="0.3">
      <c r="B122" s="11">
        <f t="shared" si="3"/>
        <v>117</v>
      </c>
      <c r="C122" s="8"/>
      <c r="D122" s="9"/>
      <c r="E122" s="9"/>
      <c r="F122" s="9"/>
      <c r="G122" s="10">
        <f t="shared" si="2"/>
        <v>0</v>
      </c>
    </row>
    <row r="123" spans="2:7" ht="18" customHeight="1" x14ac:dyDescent="0.3">
      <c r="B123" s="11">
        <f t="shared" si="3"/>
        <v>118</v>
      </c>
      <c r="C123" s="8"/>
      <c r="D123" s="9"/>
      <c r="E123" s="9"/>
      <c r="F123" s="9"/>
      <c r="G123" s="10">
        <f t="shared" si="2"/>
        <v>0</v>
      </c>
    </row>
    <row r="124" spans="2:7" ht="18" customHeight="1" x14ac:dyDescent="0.3">
      <c r="B124" s="11">
        <f t="shared" si="3"/>
        <v>119</v>
      </c>
      <c r="C124" s="8"/>
      <c r="D124" s="9"/>
      <c r="E124" s="9"/>
      <c r="F124" s="9"/>
      <c r="G124" s="10">
        <f t="shared" si="2"/>
        <v>0</v>
      </c>
    </row>
    <row r="125" spans="2:7" ht="18" customHeight="1" x14ac:dyDescent="0.3">
      <c r="B125" s="11">
        <f t="shared" si="3"/>
        <v>120</v>
      </c>
      <c r="C125" s="8"/>
      <c r="D125" s="9"/>
      <c r="E125" s="9"/>
      <c r="F125" s="9"/>
      <c r="G125" s="10">
        <f t="shared" si="2"/>
        <v>0</v>
      </c>
    </row>
    <row r="126" spans="2:7" ht="18" customHeight="1" x14ac:dyDescent="0.3">
      <c r="B126" s="11">
        <f t="shared" si="3"/>
        <v>121</v>
      </c>
      <c r="C126" s="8"/>
      <c r="D126" s="9"/>
      <c r="E126" s="9"/>
      <c r="F126" s="9"/>
      <c r="G126" s="10">
        <f t="shared" si="2"/>
        <v>0</v>
      </c>
    </row>
    <row r="127" spans="2:7" ht="18" customHeight="1" x14ac:dyDescent="0.3">
      <c r="B127" s="11">
        <f t="shared" si="3"/>
        <v>122</v>
      </c>
      <c r="C127" s="8"/>
      <c r="D127" s="9"/>
      <c r="E127" s="9"/>
      <c r="F127" s="9"/>
      <c r="G127" s="10">
        <f t="shared" si="2"/>
        <v>0</v>
      </c>
    </row>
    <row r="128" spans="2:7" ht="18" customHeight="1" x14ac:dyDescent="0.3">
      <c r="B128" s="11">
        <f t="shared" si="3"/>
        <v>123</v>
      </c>
      <c r="C128" s="8"/>
      <c r="D128" s="9"/>
      <c r="E128" s="9"/>
      <c r="F128" s="9"/>
      <c r="G128" s="10">
        <f t="shared" si="2"/>
        <v>0</v>
      </c>
    </row>
    <row r="129" spans="2:7" ht="18" customHeight="1" x14ac:dyDescent="0.3">
      <c r="B129" s="11">
        <f t="shared" si="3"/>
        <v>124</v>
      </c>
      <c r="C129" s="8"/>
      <c r="D129" s="9"/>
      <c r="E129" s="9"/>
      <c r="F129" s="9"/>
      <c r="G129" s="10">
        <f t="shared" si="2"/>
        <v>0</v>
      </c>
    </row>
    <row r="130" spans="2:7" ht="18" customHeight="1" x14ac:dyDescent="0.3">
      <c r="B130" s="11">
        <f t="shared" si="3"/>
        <v>125</v>
      </c>
      <c r="C130" s="8"/>
      <c r="D130" s="9"/>
      <c r="E130" s="9"/>
      <c r="F130" s="9"/>
      <c r="G130" s="10">
        <f t="shared" si="2"/>
        <v>0</v>
      </c>
    </row>
    <row r="131" spans="2:7" ht="18" customHeight="1" x14ac:dyDescent="0.3">
      <c r="B131" s="11">
        <f t="shared" si="3"/>
        <v>126</v>
      </c>
      <c r="C131" s="8"/>
      <c r="D131" s="9"/>
      <c r="E131" s="9"/>
      <c r="F131" s="9"/>
      <c r="G131" s="10">
        <f t="shared" si="2"/>
        <v>0</v>
      </c>
    </row>
    <row r="132" spans="2:7" ht="18" customHeight="1" x14ac:dyDescent="0.3">
      <c r="B132" s="11">
        <f t="shared" si="3"/>
        <v>127</v>
      </c>
      <c r="C132" s="8"/>
      <c r="D132" s="9"/>
      <c r="E132" s="9"/>
      <c r="F132" s="9"/>
      <c r="G132" s="10">
        <f t="shared" si="2"/>
        <v>0</v>
      </c>
    </row>
    <row r="133" spans="2:7" ht="18" customHeight="1" x14ac:dyDescent="0.3">
      <c r="B133" s="11">
        <f t="shared" si="3"/>
        <v>128</v>
      </c>
      <c r="C133" s="8"/>
      <c r="D133" s="9"/>
      <c r="E133" s="9"/>
      <c r="F133" s="9"/>
      <c r="G133" s="10">
        <f t="shared" si="2"/>
        <v>0</v>
      </c>
    </row>
    <row r="134" spans="2:7" ht="18" customHeight="1" x14ac:dyDescent="0.3">
      <c r="B134" s="11">
        <f t="shared" si="3"/>
        <v>129</v>
      </c>
      <c r="C134" s="8"/>
      <c r="D134" s="9"/>
      <c r="E134" s="9"/>
      <c r="F134" s="9"/>
      <c r="G134" s="10">
        <f t="shared" si="2"/>
        <v>0</v>
      </c>
    </row>
    <row r="135" spans="2:7" ht="18" customHeight="1" x14ac:dyDescent="0.3">
      <c r="B135" s="11">
        <f t="shared" si="3"/>
        <v>130</v>
      </c>
      <c r="C135" s="8"/>
      <c r="D135" s="9"/>
      <c r="E135" s="9"/>
      <c r="F135" s="9"/>
      <c r="G135" s="10">
        <f t="shared" ref="G135:G198" si="4">IF(F135="Printed book",230,IF(F135="E-book",155,0))</f>
        <v>0</v>
      </c>
    </row>
    <row r="136" spans="2:7" ht="18" customHeight="1" x14ac:dyDescent="0.3">
      <c r="B136" s="11">
        <f t="shared" ref="B136:B199" si="5">B135+1</f>
        <v>131</v>
      </c>
      <c r="C136" s="8"/>
      <c r="D136" s="9"/>
      <c r="E136" s="9"/>
      <c r="F136" s="9"/>
      <c r="G136" s="10">
        <f t="shared" si="4"/>
        <v>0</v>
      </c>
    </row>
    <row r="137" spans="2:7" ht="18" customHeight="1" x14ac:dyDescent="0.3">
      <c r="B137" s="11">
        <f t="shared" si="5"/>
        <v>132</v>
      </c>
      <c r="C137" s="8"/>
      <c r="D137" s="9"/>
      <c r="E137" s="9"/>
      <c r="F137" s="9"/>
      <c r="G137" s="10">
        <f t="shared" si="4"/>
        <v>0</v>
      </c>
    </row>
    <row r="138" spans="2:7" ht="18" customHeight="1" x14ac:dyDescent="0.3">
      <c r="B138" s="11">
        <f t="shared" si="5"/>
        <v>133</v>
      </c>
      <c r="C138" s="8"/>
      <c r="D138" s="9"/>
      <c r="E138" s="9"/>
      <c r="F138" s="9"/>
      <c r="G138" s="10">
        <f t="shared" si="4"/>
        <v>0</v>
      </c>
    </row>
    <row r="139" spans="2:7" ht="18" customHeight="1" x14ac:dyDescent="0.3">
      <c r="B139" s="11">
        <f t="shared" si="5"/>
        <v>134</v>
      </c>
      <c r="C139" s="8"/>
      <c r="D139" s="9"/>
      <c r="E139" s="9"/>
      <c r="F139" s="9"/>
      <c r="G139" s="10">
        <f t="shared" si="4"/>
        <v>0</v>
      </c>
    </row>
    <row r="140" spans="2:7" ht="18" customHeight="1" x14ac:dyDescent="0.3">
      <c r="B140" s="11">
        <f t="shared" si="5"/>
        <v>135</v>
      </c>
      <c r="C140" s="8"/>
      <c r="D140" s="9"/>
      <c r="E140" s="9"/>
      <c r="F140" s="9"/>
      <c r="G140" s="10">
        <f t="shared" si="4"/>
        <v>0</v>
      </c>
    </row>
    <row r="141" spans="2:7" ht="18" customHeight="1" x14ac:dyDescent="0.3">
      <c r="B141" s="11">
        <f t="shared" si="5"/>
        <v>136</v>
      </c>
      <c r="C141" s="8"/>
      <c r="D141" s="9"/>
      <c r="E141" s="9"/>
      <c r="F141" s="9"/>
      <c r="G141" s="10">
        <f t="shared" si="4"/>
        <v>0</v>
      </c>
    </row>
    <row r="142" spans="2:7" ht="18" customHeight="1" x14ac:dyDescent="0.3">
      <c r="B142" s="11">
        <f t="shared" si="5"/>
        <v>137</v>
      </c>
      <c r="C142" s="8"/>
      <c r="D142" s="9"/>
      <c r="E142" s="9"/>
      <c r="F142" s="9"/>
      <c r="G142" s="10">
        <f t="shared" si="4"/>
        <v>0</v>
      </c>
    </row>
    <row r="143" spans="2:7" ht="18" customHeight="1" x14ac:dyDescent="0.3">
      <c r="B143" s="11">
        <f t="shared" si="5"/>
        <v>138</v>
      </c>
      <c r="C143" s="8"/>
      <c r="D143" s="9"/>
      <c r="E143" s="9"/>
      <c r="F143" s="9"/>
      <c r="G143" s="10">
        <f t="shared" si="4"/>
        <v>0</v>
      </c>
    </row>
    <row r="144" spans="2:7" ht="18" customHeight="1" x14ac:dyDescent="0.3">
      <c r="B144" s="11">
        <f t="shared" si="5"/>
        <v>139</v>
      </c>
      <c r="C144" s="8"/>
      <c r="D144" s="9"/>
      <c r="E144" s="9"/>
      <c r="F144" s="9"/>
      <c r="G144" s="10">
        <f t="shared" si="4"/>
        <v>0</v>
      </c>
    </row>
    <row r="145" spans="2:7" ht="18" customHeight="1" x14ac:dyDescent="0.3">
      <c r="B145" s="11">
        <f t="shared" si="5"/>
        <v>140</v>
      </c>
      <c r="C145" s="8"/>
      <c r="D145" s="9"/>
      <c r="E145" s="9"/>
      <c r="F145" s="9"/>
      <c r="G145" s="10">
        <f t="shared" si="4"/>
        <v>0</v>
      </c>
    </row>
    <row r="146" spans="2:7" ht="18" customHeight="1" x14ac:dyDescent="0.3">
      <c r="B146" s="11">
        <f t="shared" si="5"/>
        <v>141</v>
      </c>
      <c r="C146" s="8"/>
      <c r="D146" s="9"/>
      <c r="E146" s="9"/>
      <c r="F146" s="9"/>
      <c r="G146" s="10">
        <f t="shared" si="4"/>
        <v>0</v>
      </c>
    </row>
    <row r="147" spans="2:7" ht="18" customHeight="1" x14ac:dyDescent="0.3">
      <c r="B147" s="11">
        <f t="shared" si="5"/>
        <v>142</v>
      </c>
      <c r="C147" s="8"/>
      <c r="D147" s="9"/>
      <c r="E147" s="9"/>
      <c r="F147" s="9"/>
      <c r="G147" s="10">
        <f t="shared" si="4"/>
        <v>0</v>
      </c>
    </row>
    <row r="148" spans="2:7" ht="18" customHeight="1" x14ac:dyDescent="0.3">
      <c r="B148" s="11">
        <f t="shared" si="5"/>
        <v>143</v>
      </c>
      <c r="C148" s="8"/>
      <c r="D148" s="9"/>
      <c r="E148" s="9"/>
      <c r="F148" s="9"/>
      <c r="G148" s="10">
        <f t="shared" si="4"/>
        <v>0</v>
      </c>
    </row>
    <row r="149" spans="2:7" ht="18" customHeight="1" x14ac:dyDescent="0.3">
      <c r="B149" s="11">
        <f t="shared" si="5"/>
        <v>144</v>
      </c>
      <c r="C149" s="8"/>
      <c r="D149" s="9"/>
      <c r="E149" s="9"/>
      <c r="F149" s="9"/>
      <c r="G149" s="10">
        <f t="shared" si="4"/>
        <v>0</v>
      </c>
    </row>
    <row r="150" spans="2:7" ht="18" customHeight="1" x14ac:dyDescent="0.3">
      <c r="B150" s="11">
        <f t="shared" si="5"/>
        <v>145</v>
      </c>
      <c r="C150" s="8"/>
      <c r="D150" s="9"/>
      <c r="E150" s="9"/>
      <c r="F150" s="9"/>
      <c r="G150" s="10">
        <f t="shared" si="4"/>
        <v>0</v>
      </c>
    </row>
    <row r="151" spans="2:7" ht="18" customHeight="1" x14ac:dyDescent="0.3">
      <c r="B151" s="11">
        <f t="shared" si="5"/>
        <v>146</v>
      </c>
      <c r="C151" s="8"/>
      <c r="D151" s="9"/>
      <c r="E151" s="9"/>
      <c r="F151" s="9"/>
      <c r="G151" s="10">
        <f t="shared" si="4"/>
        <v>0</v>
      </c>
    </row>
    <row r="152" spans="2:7" ht="18" customHeight="1" x14ac:dyDescent="0.3">
      <c r="B152" s="11">
        <f t="shared" si="5"/>
        <v>147</v>
      </c>
      <c r="C152" s="8"/>
      <c r="D152" s="9"/>
      <c r="E152" s="9"/>
      <c r="F152" s="9"/>
      <c r="G152" s="10">
        <f t="shared" si="4"/>
        <v>0</v>
      </c>
    </row>
    <row r="153" spans="2:7" ht="18" customHeight="1" x14ac:dyDescent="0.3">
      <c r="B153" s="11">
        <f t="shared" si="5"/>
        <v>148</v>
      </c>
      <c r="C153" s="8"/>
      <c r="D153" s="9"/>
      <c r="E153" s="9"/>
      <c r="F153" s="9"/>
      <c r="G153" s="10">
        <f t="shared" si="4"/>
        <v>0</v>
      </c>
    </row>
    <row r="154" spans="2:7" ht="18" customHeight="1" x14ac:dyDescent="0.3">
      <c r="B154" s="11">
        <f t="shared" si="5"/>
        <v>149</v>
      </c>
      <c r="C154" s="8"/>
      <c r="D154" s="9"/>
      <c r="E154" s="9"/>
      <c r="F154" s="9"/>
      <c r="G154" s="10">
        <f t="shared" si="4"/>
        <v>0</v>
      </c>
    </row>
    <row r="155" spans="2:7" ht="18" customHeight="1" x14ac:dyDescent="0.3">
      <c r="B155" s="11">
        <f t="shared" si="5"/>
        <v>150</v>
      </c>
      <c r="C155" s="8"/>
      <c r="D155" s="9"/>
      <c r="E155" s="9"/>
      <c r="F155" s="9"/>
      <c r="G155" s="10">
        <f t="shared" si="4"/>
        <v>0</v>
      </c>
    </row>
    <row r="156" spans="2:7" ht="18" customHeight="1" x14ac:dyDescent="0.3">
      <c r="B156" s="11">
        <f t="shared" si="5"/>
        <v>151</v>
      </c>
      <c r="C156" s="8"/>
      <c r="D156" s="9"/>
      <c r="E156" s="9"/>
      <c r="F156" s="9"/>
      <c r="G156" s="10">
        <f t="shared" si="4"/>
        <v>0</v>
      </c>
    </row>
    <row r="157" spans="2:7" ht="18" customHeight="1" x14ac:dyDescent="0.3">
      <c r="B157" s="11">
        <f t="shared" si="5"/>
        <v>152</v>
      </c>
      <c r="C157" s="8"/>
      <c r="D157" s="9"/>
      <c r="E157" s="9"/>
      <c r="F157" s="9"/>
      <c r="G157" s="10">
        <f t="shared" si="4"/>
        <v>0</v>
      </c>
    </row>
    <row r="158" spans="2:7" ht="18" customHeight="1" x14ac:dyDescent="0.3">
      <c r="B158" s="11">
        <f t="shared" si="5"/>
        <v>153</v>
      </c>
      <c r="C158" s="8"/>
      <c r="D158" s="9"/>
      <c r="E158" s="9"/>
      <c r="F158" s="9"/>
      <c r="G158" s="10">
        <f t="shared" si="4"/>
        <v>0</v>
      </c>
    </row>
    <row r="159" spans="2:7" ht="18" customHeight="1" x14ac:dyDescent="0.3">
      <c r="B159" s="11">
        <f t="shared" si="5"/>
        <v>154</v>
      </c>
      <c r="C159" s="8"/>
      <c r="D159" s="9"/>
      <c r="E159" s="9"/>
      <c r="F159" s="9"/>
      <c r="G159" s="10">
        <f t="shared" si="4"/>
        <v>0</v>
      </c>
    </row>
    <row r="160" spans="2:7" ht="18" customHeight="1" x14ac:dyDescent="0.3">
      <c r="B160" s="11">
        <f t="shared" si="5"/>
        <v>155</v>
      </c>
      <c r="C160" s="8"/>
      <c r="D160" s="9"/>
      <c r="E160" s="9"/>
      <c r="F160" s="9"/>
      <c r="G160" s="10">
        <f t="shared" si="4"/>
        <v>0</v>
      </c>
    </row>
    <row r="161" spans="2:7" ht="18" customHeight="1" x14ac:dyDescent="0.3">
      <c r="B161" s="11">
        <f t="shared" si="5"/>
        <v>156</v>
      </c>
      <c r="C161" s="8"/>
      <c r="D161" s="9"/>
      <c r="E161" s="9"/>
      <c r="F161" s="9"/>
      <c r="G161" s="10">
        <f t="shared" si="4"/>
        <v>0</v>
      </c>
    </row>
    <row r="162" spans="2:7" ht="18" customHeight="1" x14ac:dyDescent="0.3">
      <c r="B162" s="11">
        <f t="shared" si="5"/>
        <v>157</v>
      </c>
      <c r="C162" s="8"/>
      <c r="D162" s="9"/>
      <c r="E162" s="9"/>
      <c r="F162" s="9"/>
      <c r="G162" s="10">
        <f t="shared" si="4"/>
        <v>0</v>
      </c>
    </row>
    <row r="163" spans="2:7" ht="18" customHeight="1" x14ac:dyDescent="0.3">
      <c r="B163" s="11">
        <f t="shared" si="5"/>
        <v>158</v>
      </c>
      <c r="C163" s="8"/>
      <c r="D163" s="9"/>
      <c r="E163" s="9"/>
      <c r="F163" s="9"/>
      <c r="G163" s="10">
        <f t="shared" si="4"/>
        <v>0</v>
      </c>
    </row>
    <row r="164" spans="2:7" ht="18" customHeight="1" x14ac:dyDescent="0.3">
      <c r="B164" s="11">
        <f t="shared" si="5"/>
        <v>159</v>
      </c>
      <c r="C164" s="8"/>
      <c r="D164" s="9"/>
      <c r="E164" s="9"/>
      <c r="F164" s="9"/>
      <c r="G164" s="10">
        <f t="shared" si="4"/>
        <v>0</v>
      </c>
    </row>
    <row r="165" spans="2:7" ht="18" customHeight="1" x14ac:dyDescent="0.3">
      <c r="B165" s="11">
        <f t="shared" si="5"/>
        <v>160</v>
      </c>
      <c r="C165" s="8"/>
      <c r="D165" s="9"/>
      <c r="E165" s="9"/>
      <c r="F165" s="9"/>
      <c r="G165" s="10">
        <f t="shared" si="4"/>
        <v>0</v>
      </c>
    </row>
    <row r="166" spans="2:7" ht="18" customHeight="1" x14ac:dyDescent="0.3">
      <c r="B166" s="11">
        <f t="shared" si="5"/>
        <v>161</v>
      </c>
      <c r="C166" s="8"/>
      <c r="D166" s="9"/>
      <c r="E166" s="9"/>
      <c r="F166" s="9"/>
      <c r="G166" s="10">
        <f t="shared" si="4"/>
        <v>0</v>
      </c>
    </row>
    <row r="167" spans="2:7" ht="18" customHeight="1" x14ac:dyDescent="0.3">
      <c r="B167" s="11">
        <f t="shared" si="5"/>
        <v>162</v>
      </c>
      <c r="C167" s="8"/>
      <c r="D167" s="9"/>
      <c r="E167" s="9"/>
      <c r="F167" s="9"/>
      <c r="G167" s="10">
        <f t="shared" si="4"/>
        <v>0</v>
      </c>
    </row>
    <row r="168" spans="2:7" ht="18" customHeight="1" x14ac:dyDescent="0.3">
      <c r="B168" s="11">
        <f t="shared" si="5"/>
        <v>163</v>
      </c>
      <c r="C168" s="8"/>
      <c r="D168" s="9"/>
      <c r="E168" s="9"/>
      <c r="F168" s="9"/>
      <c r="G168" s="10">
        <f t="shared" si="4"/>
        <v>0</v>
      </c>
    </row>
    <row r="169" spans="2:7" ht="18" customHeight="1" x14ac:dyDescent="0.3">
      <c r="B169" s="11">
        <f t="shared" si="5"/>
        <v>164</v>
      </c>
      <c r="C169" s="8"/>
      <c r="D169" s="9"/>
      <c r="E169" s="9"/>
      <c r="F169" s="9"/>
      <c r="G169" s="10">
        <f t="shared" si="4"/>
        <v>0</v>
      </c>
    </row>
    <row r="170" spans="2:7" ht="18" customHeight="1" x14ac:dyDescent="0.3">
      <c r="B170" s="11">
        <f t="shared" si="5"/>
        <v>165</v>
      </c>
      <c r="C170" s="8"/>
      <c r="D170" s="9"/>
      <c r="E170" s="9"/>
      <c r="F170" s="9"/>
      <c r="G170" s="10">
        <f t="shared" si="4"/>
        <v>0</v>
      </c>
    </row>
    <row r="171" spans="2:7" ht="18" customHeight="1" x14ac:dyDescent="0.3">
      <c r="B171" s="11">
        <f t="shared" si="5"/>
        <v>166</v>
      </c>
      <c r="C171" s="8"/>
      <c r="D171" s="9"/>
      <c r="E171" s="9"/>
      <c r="F171" s="9"/>
      <c r="G171" s="10">
        <f t="shared" si="4"/>
        <v>0</v>
      </c>
    </row>
    <row r="172" spans="2:7" ht="18" customHeight="1" x14ac:dyDescent="0.3">
      <c r="B172" s="11">
        <f t="shared" si="5"/>
        <v>167</v>
      </c>
      <c r="C172" s="8"/>
      <c r="D172" s="9"/>
      <c r="E172" s="9"/>
      <c r="F172" s="9"/>
      <c r="G172" s="10">
        <f t="shared" si="4"/>
        <v>0</v>
      </c>
    </row>
    <row r="173" spans="2:7" ht="18" customHeight="1" x14ac:dyDescent="0.3">
      <c r="B173" s="11">
        <f t="shared" si="5"/>
        <v>168</v>
      </c>
      <c r="C173" s="8"/>
      <c r="D173" s="9"/>
      <c r="E173" s="9"/>
      <c r="F173" s="9"/>
      <c r="G173" s="10">
        <f t="shared" si="4"/>
        <v>0</v>
      </c>
    </row>
    <row r="174" spans="2:7" ht="18" customHeight="1" x14ac:dyDescent="0.3">
      <c r="B174" s="11">
        <f t="shared" si="5"/>
        <v>169</v>
      </c>
      <c r="C174" s="8"/>
      <c r="D174" s="9"/>
      <c r="E174" s="9"/>
      <c r="F174" s="9"/>
      <c r="G174" s="10">
        <f t="shared" si="4"/>
        <v>0</v>
      </c>
    </row>
    <row r="175" spans="2:7" ht="18" customHeight="1" x14ac:dyDescent="0.3">
      <c r="B175" s="11">
        <f t="shared" si="5"/>
        <v>170</v>
      </c>
      <c r="C175" s="8"/>
      <c r="D175" s="9"/>
      <c r="E175" s="9"/>
      <c r="F175" s="9"/>
      <c r="G175" s="10">
        <f t="shared" si="4"/>
        <v>0</v>
      </c>
    </row>
    <row r="176" spans="2:7" ht="18" customHeight="1" x14ac:dyDescent="0.3">
      <c r="B176" s="11">
        <f t="shared" si="5"/>
        <v>171</v>
      </c>
      <c r="C176" s="8"/>
      <c r="D176" s="9"/>
      <c r="E176" s="9"/>
      <c r="F176" s="9"/>
      <c r="G176" s="10">
        <f t="shared" si="4"/>
        <v>0</v>
      </c>
    </row>
    <row r="177" spans="2:7" ht="18" customHeight="1" x14ac:dyDescent="0.3">
      <c r="B177" s="11">
        <f t="shared" si="5"/>
        <v>172</v>
      </c>
      <c r="C177" s="8"/>
      <c r="D177" s="9"/>
      <c r="E177" s="9"/>
      <c r="F177" s="9"/>
      <c r="G177" s="10">
        <f t="shared" si="4"/>
        <v>0</v>
      </c>
    </row>
    <row r="178" spans="2:7" ht="18" customHeight="1" x14ac:dyDescent="0.3">
      <c r="B178" s="11">
        <f t="shared" si="5"/>
        <v>173</v>
      </c>
      <c r="C178" s="8"/>
      <c r="D178" s="9"/>
      <c r="E178" s="9"/>
      <c r="F178" s="9"/>
      <c r="G178" s="10">
        <f t="shared" si="4"/>
        <v>0</v>
      </c>
    </row>
    <row r="179" spans="2:7" ht="18" customHeight="1" x14ac:dyDescent="0.3">
      <c r="B179" s="11">
        <f t="shared" si="5"/>
        <v>174</v>
      </c>
      <c r="C179" s="8"/>
      <c r="D179" s="9"/>
      <c r="E179" s="9"/>
      <c r="F179" s="9"/>
      <c r="G179" s="10">
        <f t="shared" si="4"/>
        <v>0</v>
      </c>
    </row>
    <row r="180" spans="2:7" ht="18" customHeight="1" x14ac:dyDescent="0.3">
      <c r="B180" s="11">
        <f t="shared" si="5"/>
        <v>175</v>
      </c>
      <c r="C180" s="8"/>
      <c r="D180" s="9"/>
      <c r="E180" s="9"/>
      <c r="F180" s="9"/>
      <c r="G180" s="10">
        <f t="shared" si="4"/>
        <v>0</v>
      </c>
    </row>
    <row r="181" spans="2:7" ht="18" customHeight="1" x14ac:dyDescent="0.3">
      <c r="B181" s="11">
        <f t="shared" si="5"/>
        <v>176</v>
      </c>
      <c r="C181" s="8"/>
      <c r="D181" s="9"/>
      <c r="E181" s="9"/>
      <c r="F181" s="9"/>
      <c r="G181" s="10">
        <f t="shared" si="4"/>
        <v>0</v>
      </c>
    </row>
    <row r="182" spans="2:7" ht="18" customHeight="1" x14ac:dyDescent="0.3">
      <c r="B182" s="11">
        <f t="shared" si="5"/>
        <v>177</v>
      </c>
      <c r="C182" s="8"/>
      <c r="D182" s="9"/>
      <c r="E182" s="9"/>
      <c r="F182" s="9"/>
      <c r="G182" s="10">
        <f t="shared" si="4"/>
        <v>0</v>
      </c>
    </row>
    <row r="183" spans="2:7" ht="18" customHeight="1" x14ac:dyDescent="0.3">
      <c r="B183" s="11">
        <f t="shared" si="5"/>
        <v>178</v>
      </c>
      <c r="C183" s="8"/>
      <c r="D183" s="9"/>
      <c r="E183" s="9"/>
      <c r="F183" s="9"/>
      <c r="G183" s="10">
        <f t="shared" si="4"/>
        <v>0</v>
      </c>
    </row>
    <row r="184" spans="2:7" ht="18" customHeight="1" x14ac:dyDescent="0.3">
      <c r="B184" s="11">
        <f t="shared" si="5"/>
        <v>179</v>
      </c>
      <c r="C184" s="8"/>
      <c r="D184" s="9"/>
      <c r="E184" s="9"/>
      <c r="F184" s="9"/>
      <c r="G184" s="10">
        <f t="shared" si="4"/>
        <v>0</v>
      </c>
    </row>
    <row r="185" spans="2:7" ht="18" customHeight="1" x14ac:dyDescent="0.3">
      <c r="B185" s="11">
        <f t="shared" si="5"/>
        <v>180</v>
      </c>
      <c r="C185" s="8"/>
      <c r="D185" s="9"/>
      <c r="E185" s="9"/>
      <c r="F185" s="9"/>
      <c r="G185" s="10">
        <f t="shared" si="4"/>
        <v>0</v>
      </c>
    </row>
    <row r="186" spans="2:7" ht="18" customHeight="1" x14ac:dyDescent="0.3">
      <c r="B186" s="11">
        <f t="shared" si="5"/>
        <v>181</v>
      </c>
      <c r="C186" s="8"/>
      <c r="D186" s="9"/>
      <c r="E186" s="9"/>
      <c r="F186" s="9"/>
      <c r="G186" s="10">
        <f t="shared" si="4"/>
        <v>0</v>
      </c>
    </row>
    <row r="187" spans="2:7" ht="18" customHeight="1" x14ac:dyDescent="0.3">
      <c r="B187" s="11">
        <f t="shared" si="5"/>
        <v>182</v>
      </c>
      <c r="C187" s="8"/>
      <c r="D187" s="9"/>
      <c r="E187" s="9"/>
      <c r="F187" s="9"/>
      <c r="G187" s="10">
        <f t="shared" si="4"/>
        <v>0</v>
      </c>
    </row>
    <row r="188" spans="2:7" ht="18" customHeight="1" x14ac:dyDescent="0.3">
      <c r="B188" s="11">
        <f t="shared" si="5"/>
        <v>183</v>
      </c>
      <c r="C188" s="8"/>
      <c r="D188" s="9"/>
      <c r="E188" s="9"/>
      <c r="F188" s="9"/>
      <c r="G188" s="10">
        <f t="shared" si="4"/>
        <v>0</v>
      </c>
    </row>
    <row r="189" spans="2:7" ht="18" customHeight="1" x14ac:dyDescent="0.3">
      <c r="B189" s="11">
        <f t="shared" si="5"/>
        <v>184</v>
      </c>
      <c r="C189" s="8"/>
      <c r="D189" s="9"/>
      <c r="E189" s="9"/>
      <c r="F189" s="9"/>
      <c r="G189" s="10">
        <f t="shared" si="4"/>
        <v>0</v>
      </c>
    </row>
    <row r="190" spans="2:7" ht="18" customHeight="1" x14ac:dyDescent="0.3">
      <c r="B190" s="11">
        <f t="shared" si="5"/>
        <v>185</v>
      </c>
      <c r="C190" s="8"/>
      <c r="D190" s="9"/>
      <c r="E190" s="9"/>
      <c r="F190" s="9"/>
      <c r="G190" s="10">
        <f t="shared" si="4"/>
        <v>0</v>
      </c>
    </row>
    <row r="191" spans="2:7" ht="18" customHeight="1" x14ac:dyDescent="0.3">
      <c r="B191" s="11">
        <f t="shared" si="5"/>
        <v>186</v>
      </c>
      <c r="C191" s="8"/>
      <c r="D191" s="9"/>
      <c r="E191" s="9"/>
      <c r="F191" s="9"/>
      <c r="G191" s="10">
        <f t="shared" si="4"/>
        <v>0</v>
      </c>
    </row>
    <row r="192" spans="2:7" ht="18" customHeight="1" x14ac:dyDescent="0.3">
      <c r="B192" s="11">
        <f t="shared" si="5"/>
        <v>187</v>
      </c>
      <c r="C192" s="8"/>
      <c r="D192" s="9"/>
      <c r="E192" s="9"/>
      <c r="F192" s="9"/>
      <c r="G192" s="10">
        <f t="shared" si="4"/>
        <v>0</v>
      </c>
    </row>
    <row r="193" spans="2:7" ht="18" customHeight="1" x14ac:dyDescent="0.3">
      <c r="B193" s="11">
        <f t="shared" si="5"/>
        <v>188</v>
      </c>
      <c r="C193" s="8"/>
      <c r="D193" s="9"/>
      <c r="E193" s="9"/>
      <c r="F193" s="9"/>
      <c r="G193" s="10">
        <f t="shared" si="4"/>
        <v>0</v>
      </c>
    </row>
    <row r="194" spans="2:7" ht="18" customHeight="1" x14ac:dyDescent="0.3">
      <c r="B194" s="11">
        <f t="shared" si="5"/>
        <v>189</v>
      </c>
      <c r="C194" s="8"/>
      <c r="D194" s="9"/>
      <c r="E194" s="9"/>
      <c r="F194" s="9"/>
      <c r="G194" s="10">
        <f t="shared" si="4"/>
        <v>0</v>
      </c>
    </row>
    <row r="195" spans="2:7" ht="18" customHeight="1" x14ac:dyDescent="0.3">
      <c r="B195" s="11">
        <f t="shared" si="5"/>
        <v>190</v>
      </c>
      <c r="C195" s="8"/>
      <c r="D195" s="9"/>
      <c r="E195" s="9"/>
      <c r="F195" s="9"/>
      <c r="G195" s="10">
        <f t="shared" si="4"/>
        <v>0</v>
      </c>
    </row>
    <row r="196" spans="2:7" ht="18" customHeight="1" x14ac:dyDescent="0.3">
      <c r="B196" s="11">
        <f t="shared" si="5"/>
        <v>191</v>
      </c>
      <c r="C196" s="8"/>
      <c r="D196" s="9"/>
      <c r="E196" s="9"/>
      <c r="F196" s="9"/>
      <c r="G196" s="10">
        <f t="shared" si="4"/>
        <v>0</v>
      </c>
    </row>
    <row r="197" spans="2:7" ht="18" customHeight="1" x14ac:dyDescent="0.3">
      <c r="B197" s="11">
        <f t="shared" si="5"/>
        <v>192</v>
      </c>
      <c r="C197" s="8"/>
      <c r="D197" s="9"/>
      <c r="E197" s="9"/>
      <c r="F197" s="9"/>
      <c r="G197" s="10">
        <f t="shared" si="4"/>
        <v>0</v>
      </c>
    </row>
    <row r="198" spans="2:7" ht="18" customHeight="1" x14ac:dyDescent="0.3">
      <c r="B198" s="11">
        <f t="shared" si="5"/>
        <v>193</v>
      </c>
      <c r="C198" s="8"/>
      <c r="D198" s="9"/>
      <c r="E198" s="9"/>
      <c r="F198" s="9"/>
      <c r="G198" s="10">
        <f t="shared" si="4"/>
        <v>0</v>
      </c>
    </row>
    <row r="199" spans="2:7" ht="18" customHeight="1" x14ac:dyDescent="0.3">
      <c r="B199" s="11">
        <f t="shared" si="5"/>
        <v>194</v>
      </c>
      <c r="C199" s="8"/>
      <c r="D199" s="9"/>
      <c r="E199" s="9"/>
      <c r="F199" s="9"/>
      <c r="G199" s="10">
        <f t="shared" ref="G199:G262" si="6">IF(F199="Printed book",230,IF(F199="E-book",155,0))</f>
        <v>0</v>
      </c>
    </row>
    <row r="200" spans="2:7" ht="18" customHeight="1" x14ac:dyDescent="0.3">
      <c r="B200" s="11">
        <f t="shared" ref="B200:B263" si="7">B199+1</f>
        <v>195</v>
      </c>
      <c r="C200" s="8"/>
      <c r="D200" s="9"/>
      <c r="E200" s="9"/>
      <c r="F200" s="9"/>
      <c r="G200" s="10">
        <f t="shared" si="6"/>
        <v>0</v>
      </c>
    </row>
    <row r="201" spans="2:7" ht="18" customHeight="1" x14ac:dyDescent="0.3">
      <c r="B201" s="11">
        <f t="shared" si="7"/>
        <v>196</v>
      </c>
      <c r="C201" s="8"/>
      <c r="D201" s="9"/>
      <c r="E201" s="9"/>
      <c r="F201" s="9"/>
      <c r="G201" s="10">
        <f t="shared" si="6"/>
        <v>0</v>
      </c>
    </row>
    <row r="202" spans="2:7" ht="18" customHeight="1" x14ac:dyDescent="0.3">
      <c r="B202" s="11">
        <f t="shared" si="7"/>
        <v>197</v>
      </c>
      <c r="C202" s="8"/>
      <c r="D202" s="9"/>
      <c r="E202" s="9"/>
      <c r="F202" s="9"/>
      <c r="G202" s="10">
        <f t="shared" si="6"/>
        <v>0</v>
      </c>
    </row>
    <row r="203" spans="2:7" ht="18" customHeight="1" x14ac:dyDescent="0.3">
      <c r="B203" s="11">
        <f t="shared" si="7"/>
        <v>198</v>
      </c>
      <c r="C203" s="8"/>
      <c r="D203" s="9"/>
      <c r="E203" s="9"/>
      <c r="F203" s="9"/>
      <c r="G203" s="10">
        <f t="shared" si="6"/>
        <v>0</v>
      </c>
    </row>
    <row r="204" spans="2:7" ht="18" customHeight="1" x14ac:dyDescent="0.3">
      <c r="B204" s="11">
        <f t="shared" si="7"/>
        <v>199</v>
      </c>
      <c r="C204" s="8"/>
      <c r="D204" s="9"/>
      <c r="E204" s="9"/>
      <c r="F204" s="9"/>
      <c r="G204" s="10">
        <f t="shared" si="6"/>
        <v>0</v>
      </c>
    </row>
    <row r="205" spans="2:7" ht="18" customHeight="1" x14ac:dyDescent="0.3">
      <c r="B205" s="11">
        <f t="shared" si="7"/>
        <v>200</v>
      </c>
      <c r="C205" s="8"/>
      <c r="D205" s="9"/>
      <c r="E205" s="9"/>
      <c r="F205" s="9"/>
      <c r="G205" s="10">
        <f t="shared" si="6"/>
        <v>0</v>
      </c>
    </row>
    <row r="206" spans="2:7" ht="18" customHeight="1" x14ac:dyDescent="0.3">
      <c r="B206" s="11">
        <f t="shared" si="7"/>
        <v>201</v>
      </c>
      <c r="C206" s="8"/>
      <c r="D206" s="9"/>
      <c r="E206" s="9"/>
      <c r="F206" s="9"/>
      <c r="G206" s="10">
        <f t="shared" si="6"/>
        <v>0</v>
      </c>
    </row>
    <row r="207" spans="2:7" ht="18" customHeight="1" x14ac:dyDescent="0.3">
      <c r="B207" s="11">
        <f t="shared" si="7"/>
        <v>202</v>
      </c>
      <c r="C207" s="8"/>
      <c r="D207" s="9"/>
      <c r="E207" s="9"/>
      <c r="F207" s="9"/>
      <c r="G207" s="10">
        <f t="shared" si="6"/>
        <v>0</v>
      </c>
    </row>
    <row r="208" spans="2:7" ht="18" customHeight="1" x14ac:dyDescent="0.3">
      <c r="B208" s="11">
        <f t="shared" si="7"/>
        <v>203</v>
      </c>
      <c r="C208" s="8"/>
      <c r="D208" s="9"/>
      <c r="E208" s="9"/>
      <c r="F208" s="9"/>
      <c r="G208" s="10">
        <f t="shared" si="6"/>
        <v>0</v>
      </c>
    </row>
    <row r="209" spans="2:7" ht="18" customHeight="1" x14ac:dyDescent="0.3">
      <c r="B209" s="11">
        <f t="shared" si="7"/>
        <v>204</v>
      </c>
      <c r="C209" s="8"/>
      <c r="D209" s="9"/>
      <c r="E209" s="9"/>
      <c r="F209" s="9"/>
      <c r="G209" s="10">
        <f t="shared" si="6"/>
        <v>0</v>
      </c>
    </row>
    <row r="210" spans="2:7" ht="18" customHeight="1" x14ac:dyDescent="0.3">
      <c r="B210" s="11">
        <f t="shared" si="7"/>
        <v>205</v>
      </c>
      <c r="C210" s="8"/>
      <c r="D210" s="9"/>
      <c r="E210" s="9"/>
      <c r="F210" s="9"/>
      <c r="G210" s="10">
        <f t="shared" si="6"/>
        <v>0</v>
      </c>
    </row>
    <row r="211" spans="2:7" ht="18" customHeight="1" x14ac:dyDescent="0.3">
      <c r="B211" s="11">
        <f t="shared" si="7"/>
        <v>206</v>
      </c>
      <c r="C211" s="8"/>
      <c r="D211" s="9"/>
      <c r="E211" s="9"/>
      <c r="F211" s="9"/>
      <c r="G211" s="10">
        <f t="shared" si="6"/>
        <v>0</v>
      </c>
    </row>
    <row r="212" spans="2:7" ht="18" customHeight="1" x14ac:dyDescent="0.3">
      <c r="B212" s="11">
        <f t="shared" si="7"/>
        <v>207</v>
      </c>
      <c r="C212" s="8"/>
      <c r="D212" s="9"/>
      <c r="E212" s="9"/>
      <c r="F212" s="9"/>
      <c r="G212" s="10">
        <f t="shared" si="6"/>
        <v>0</v>
      </c>
    </row>
    <row r="213" spans="2:7" ht="18" customHeight="1" x14ac:dyDescent="0.3">
      <c r="B213" s="11">
        <f t="shared" si="7"/>
        <v>208</v>
      </c>
      <c r="C213" s="8"/>
      <c r="D213" s="9"/>
      <c r="E213" s="9"/>
      <c r="F213" s="9"/>
      <c r="G213" s="10">
        <f t="shared" si="6"/>
        <v>0</v>
      </c>
    </row>
    <row r="214" spans="2:7" ht="18" customHeight="1" x14ac:dyDescent="0.3">
      <c r="B214" s="11">
        <f t="shared" si="7"/>
        <v>209</v>
      </c>
      <c r="C214" s="8"/>
      <c r="D214" s="9"/>
      <c r="E214" s="9"/>
      <c r="F214" s="9"/>
      <c r="G214" s="10">
        <f t="shared" si="6"/>
        <v>0</v>
      </c>
    </row>
    <row r="215" spans="2:7" ht="18" customHeight="1" x14ac:dyDescent="0.3">
      <c r="B215" s="11">
        <f t="shared" si="7"/>
        <v>210</v>
      </c>
      <c r="C215" s="8"/>
      <c r="D215" s="9"/>
      <c r="E215" s="9"/>
      <c r="F215" s="9"/>
      <c r="G215" s="10">
        <f t="shared" si="6"/>
        <v>0</v>
      </c>
    </row>
    <row r="216" spans="2:7" ht="18" customHeight="1" x14ac:dyDescent="0.3">
      <c r="B216" s="11">
        <f t="shared" si="7"/>
        <v>211</v>
      </c>
      <c r="C216" s="8"/>
      <c r="D216" s="9"/>
      <c r="E216" s="9"/>
      <c r="F216" s="9"/>
      <c r="G216" s="10">
        <f t="shared" si="6"/>
        <v>0</v>
      </c>
    </row>
    <row r="217" spans="2:7" ht="18" customHeight="1" x14ac:dyDescent="0.3">
      <c r="B217" s="11">
        <f t="shared" si="7"/>
        <v>212</v>
      </c>
      <c r="C217" s="8"/>
      <c r="D217" s="9"/>
      <c r="E217" s="9"/>
      <c r="F217" s="9"/>
      <c r="G217" s="10">
        <f t="shared" si="6"/>
        <v>0</v>
      </c>
    </row>
    <row r="218" spans="2:7" ht="18" customHeight="1" x14ac:dyDescent="0.3">
      <c r="B218" s="11">
        <f t="shared" si="7"/>
        <v>213</v>
      </c>
      <c r="C218" s="8"/>
      <c r="D218" s="9"/>
      <c r="E218" s="9"/>
      <c r="F218" s="9"/>
      <c r="G218" s="10">
        <f t="shared" si="6"/>
        <v>0</v>
      </c>
    </row>
    <row r="219" spans="2:7" ht="18" customHeight="1" x14ac:dyDescent="0.3">
      <c r="B219" s="11">
        <f t="shared" si="7"/>
        <v>214</v>
      </c>
      <c r="C219" s="8"/>
      <c r="D219" s="9"/>
      <c r="E219" s="9"/>
      <c r="F219" s="9"/>
      <c r="G219" s="10">
        <f t="shared" si="6"/>
        <v>0</v>
      </c>
    </row>
    <row r="220" spans="2:7" ht="18" customHeight="1" x14ac:dyDescent="0.3">
      <c r="B220" s="11">
        <f t="shared" si="7"/>
        <v>215</v>
      </c>
      <c r="C220" s="8"/>
      <c r="D220" s="9"/>
      <c r="E220" s="9"/>
      <c r="F220" s="9"/>
      <c r="G220" s="10">
        <f t="shared" si="6"/>
        <v>0</v>
      </c>
    </row>
    <row r="221" spans="2:7" ht="18" customHeight="1" x14ac:dyDescent="0.3">
      <c r="B221" s="11">
        <f t="shared" si="7"/>
        <v>216</v>
      </c>
      <c r="C221" s="8"/>
      <c r="D221" s="9"/>
      <c r="E221" s="9"/>
      <c r="F221" s="9"/>
      <c r="G221" s="10">
        <f t="shared" si="6"/>
        <v>0</v>
      </c>
    </row>
    <row r="222" spans="2:7" ht="18" customHeight="1" x14ac:dyDescent="0.3">
      <c r="B222" s="11">
        <f t="shared" si="7"/>
        <v>217</v>
      </c>
      <c r="C222" s="8"/>
      <c r="D222" s="9"/>
      <c r="E222" s="9"/>
      <c r="F222" s="9"/>
      <c r="G222" s="10">
        <f t="shared" si="6"/>
        <v>0</v>
      </c>
    </row>
    <row r="223" spans="2:7" ht="18" customHeight="1" x14ac:dyDescent="0.3">
      <c r="B223" s="11">
        <f t="shared" si="7"/>
        <v>218</v>
      </c>
      <c r="C223" s="8"/>
      <c r="D223" s="9"/>
      <c r="E223" s="9"/>
      <c r="F223" s="9"/>
      <c r="G223" s="10">
        <f t="shared" si="6"/>
        <v>0</v>
      </c>
    </row>
    <row r="224" spans="2:7" ht="18" customHeight="1" x14ac:dyDescent="0.3">
      <c r="B224" s="11">
        <f t="shared" si="7"/>
        <v>219</v>
      </c>
      <c r="C224" s="8"/>
      <c r="D224" s="9"/>
      <c r="E224" s="9"/>
      <c r="F224" s="9"/>
      <c r="G224" s="10">
        <f t="shared" si="6"/>
        <v>0</v>
      </c>
    </row>
    <row r="225" spans="2:7" ht="18" customHeight="1" x14ac:dyDescent="0.3">
      <c r="B225" s="11">
        <f t="shared" si="7"/>
        <v>220</v>
      </c>
      <c r="C225" s="8"/>
      <c r="D225" s="9"/>
      <c r="E225" s="9"/>
      <c r="F225" s="9"/>
      <c r="G225" s="10">
        <f t="shared" si="6"/>
        <v>0</v>
      </c>
    </row>
    <row r="226" spans="2:7" ht="18" customHeight="1" x14ac:dyDescent="0.3">
      <c r="B226" s="11">
        <f t="shared" si="7"/>
        <v>221</v>
      </c>
      <c r="C226" s="8"/>
      <c r="D226" s="9"/>
      <c r="E226" s="9"/>
      <c r="F226" s="9"/>
      <c r="G226" s="10">
        <f t="shared" si="6"/>
        <v>0</v>
      </c>
    </row>
    <row r="227" spans="2:7" ht="18" customHeight="1" x14ac:dyDescent="0.3">
      <c r="B227" s="11">
        <f t="shared" si="7"/>
        <v>222</v>
      </c>
      <c r="C227" s="8"/>
      <c r="D227" s="9"/>
      <c r="E227" s="9"/>
      <c r="F227" s="9"/>
      <c r="G227" s="10">
        <f t="shared" si="6"/>
        <v>0</v>
      </c>
    </row>
    <row r="228" spans="2:7" ht="18" customHeight="1" x14ac:dyDescent="0.3">
      <c r="B228" s="11">
        <f t="shared" si="7"/>
        <v>223</v>
      </c>
      <c r="C228" s="8"/>
      <c r="D228" s="9"/>
      <c r="E228" s="9"/>
      <c r="F228" s="9"/>
      <c r="G228" s="10">
        <f t="shared" si="6"/>
        <v>0</v>
      </c>
    </row>
    <row r="229" spans="2:7" ht="18" customHeight="1" x14ac:dyDescent="0.3">
      <c r="B229" s="11">
        <f t="shared" si="7"/>
        <v>224</v>
      </c>
      <c r="C229" s="8"/>
      <c r="D229" s="9"/>
      <c r="E229" s="9"/>
      <c r="F229" s="9"/>
      <c r="G229" s="10">
        <f t="shared" si="6"/>
        <v>0</v>
      </c>
    </row>
    <row r="230" spans="2:7" ht="18" customHeight="1" x14ac:dyDescent="0.3">
      <c r="B230" s="11">
        <f t="shared" si="7"/>
        <v>225</v>
      </c>
      <c r="C230" s="8"/>
      <c r="D230" s="9"/>
      <c r="E230" s="9"/>
      <c r="F230" s="9"/>
      <c r="G230" s="10">
        <f t="shared" si="6"/>
        <v>0</v>
      </c>
    </row>
    <row r="231" spans="2:7" ht="18" customHeight="1" x14ac:dyDescent="0.3">
      <c r="B231" s="11">
        <f t="shared" si="7"/>
        <v>226</v>
      </c>
      <c r="C231" s="8"/>
      <c r="D231" s="9"/>
      <c r="E231" s="9"/>
      <c r="F231" s="9"/>
      <c r="G231" s="10">
        <f t="shared" si="6"/>
        <v>0</v>
      </c>
    </row>
    <row r="232" spans="2:7" ht="18" customHeight="1" x14ac:dyDescent="0.3">
      <c r="B232" s="11">
        <f t="shared" si="7"/>
        <v>227</v>
      </c>
      <c r="C232" s="8"/>
      <c r="D232" s="9"/>
      <c r="E232" s="9"/>
      <c r="F232" s="9"/>
      <c r="G232" s="10">
        <f t="shared" si="6"/>
        <v>0</v>
      </c>
    </row>
    <row r="233" spans="2:7" ht="18" customHeight="1" x14ac:dyDescent="0.3">
      <c r="B233" s="11">
        <f t="shared" si="7"/>
        <v>228</v>
      </c>
      <c r="C233" s="8"/>
      <c r="D233" s="9"/>
      <c r="E233" s="9"/>
      <c r="F233" s="9"/>
      <c r="G233" s="10">
        <f t="shared" si="6"/>
        <v>0</v>
      </c>
    </row>
    <row r="234" spans="2:7" ht="18" customHeight="1" x14ac:dyDescent="0.3">
      <c r="B234" s="11">
        <f t="shared" si="7"/>
        <v>229</v>
      </c>
      <c r="C234" s="8"/>
      <c r="D234" s="9"/>
      <c r="E234" s="9"/>
      <c r="F234" s="9"/>
      <c r="G234" s="10">
        <f t="shared" si="6"/>
        <v>0</v>
      </c>
    </row>
    <row r="235" spans="2:7" ht="18" customHeight="1" x14ac:dyDescent="0.3">
      <c r="B235" s="11">
        <f t="shared" si="7"/>
        <v>230</v>
      </c>
      <c r="C235" s="8"/>
      <c r="D235" s="9"/>
      <c r="E235" s="9"/>
      <c r="F235" s="9"/>
      <c r="G235" s="10">
        <f t="shared" si="6"/>
        <v>0</v>
      </c>
    </row>
    <row r="236" spans="2:7" ht="18" customHeight="1" x14ac:dyDescent="0.3">
      <c r="B236" s="11">
        <f t="shared" si="7"/>
        <v>231</v>
      </c>
      <c r="C236" s="8"/>
      <c r="D236" s="9"/>
      <c r="E236" s="9"/>
      <c r="F236" s="9"/>
      <c r="G236" s="10">
        <f t="shared" si="6"/>
        <v>0</v>
      </c>
    </row>
    <row r="237" spans="2:7" ht="18" customHeight="1" x14ac:dyDescent="0.3">
      <c r="B237" s="11">
        <f t="shared" si="7"/>
        <v>232</v>
      </c>
      <c r="C237" s="8"/>
      <c r="D237" s="9"/>
      <c r="E237" s="9"/>
      <c r="F237" s="9"/>
      <c r="G237" s="10">
        <f t="shared" si="6"/>
        <v>0</v>
      </c>
    </row>
    <row r="238" spans="2:7" ht="18" customHeight="1" x14ac:dyDescent="0.3">
      <c r="B238" s="11">
        <f t="shared" si="7"/>
        <v>233</v>
      </c>
      <c r="C238" s="8"/>
      <c r="D238" s="9"/>
      <c r="E238" s="9"/>
      <c r="F238" s="9"/>
      <c r="G238" s="10">
        <f t="shared" si="6"/>
        <v>0</v>
      </c>
    </row>
    <row r="239" spans="2:7" ht="18" customHeight="1" x14ac:dyDescent="0.3">
      <c r="B239" s="11">
        <f t="shared" si="7"/>
        <v>234</v>
      </c>
      <c r="C239" s="8"/>
      <c r="D239" s="9"/>
      <c r="E239" s="9"/>
      <c r="F239" s="9"/>
      <c r="G239" s="10">
        <f t="shared" si="6"/>
        <v>0</v>
      </c>
    </row>
    <row r="240" spans="2:7" ht="18" customHeight="1" x14ac:dyDescent="0.3">
      <c r="B240" s="11">
        <f t="shared" si="7"/>
        <v>235</v>
      </c>
      <c r="C240" s="8"/>
      <c r="D240" s="9"/>
      <c r="E240" s="9"/>
      <c r="F240" s="9"/>
      <c r="G240" s="10">
        <f t="shared" si="6"/>
        <v>0</v>
      </c>
    </row>
    <row r="241" spans="2:7" ht="18" customHeight="1" x14ac:dyDescent="0.3">
      <c r="B241" s="11">
        <f t="shared" si="7"/>
        <v>236</v>
      </c>
      <c r="C241" s="8"/>
      <c r="D241" s="9"/>
      <c r="E241" s="9"/>
      <c r="F241" s="9"/>
      <c r="G241" s="10">
        <f t="shared" si="6"/>
        <v>0</v>
      </c>
    </row>
    <row r="242" spans="2:7" ht="18" customHeight="1" x14ac:dyDescent="0.3">
      <c r="B242" s="11">
        <f t="shared" si="7"/>
        <v>237</v>
      </c>
      <c r="C242" s="8"/>
      <c r="D242" s="9"/>
      <c r="E242" s="9"/>
      <c r="F242" s="9"/>
      <c r="G242" s="10">
        <f t="shared" si="6"/>
        <v>0</v>
      </c>
    </row>
    <row r="243" spans="2:7" ht="18" customHeight="1" x14ac:dyDescent="0.3">
      <c r="B243" s="11">
        <f t="shared" si="7"/>
        <v>238</v>
      </c>
      <c r="C243" s="8"/>
      <c r="D243" s="9"/>
      <c r="E243" s="9"/>
      <c r="F243" s="9"/>
      <c r="G243" s="10">
        <f t="shared" si="6"/>
        <v>0</v>
      </c>
    </row>
    <row r="244" spans="2:7" ht="18" customHeight="1" x14ac:dyDescent="0.3">
      <c r="B244" s="11">
        <f t="shared" si="7"/>
        <v>239</v>
      </c>
      <c r="C244" s="8"/>
      <c r="D244" s="9"/>
      <c r="E244" s="9"/>
      <c r="F244" s="9"/>
      <c r="G244" s="10">
        <f t="shared" si="6"/>
        <v>0</v>
      </c>
    </row>
    <row r="245" spans="2:7" ht="18" customHeight="1" x14ac:dyDescent="0.3">
      <c r="B245" s="11">
        <f t="shared" si="7"/>
        <v>240</v>
      </c>
      <c r="C245" s="8"/>
      <c r="D245" s="9"/>
      <c r="E245" s="9"/>
      <c r="F245" s="9"/>
      <c r="G245" s="10">
        <f t="shared" si="6"/>
        <v>0</v>
      </c>
    </row>
    <row r="246" spans="2:7" ht="18" customHeight="1" x14ac:dyDescent="0.3">
      <c r="B246" s="11">
        <f t="shared" si="7"/>
        <v>241</v>
      </c>
      <c r="C246" s="8"/>
      <c r="D246" s="9"/>
      <c r="E246" s="9"/>
      <c r="F246" s="9"/>
      <c r="G246" s="10">
        <f t="shared" si="6"/>
        <v>0</v>
      </c>
    </row>
    <row r="247" spans="2:7" ht="18" customHeight="1" x14ac:dyDescent="0.3">
      <c r="B247" s="11">
        <f t="shared" si="7"/>
        <v>242</v>
      </c>
      <c r="C247" s="8"/>
      <c r="D247" s="9"/>
      <c r="E247" s="9"/>
      <c r="F247" s="9"/>
      <c r="G247" s="10">
        <f t="shared" si="6"/>
        <v>0</v>
      </c>
    </row>
    <row r="248" spans="2:7" ht="18" customHeight="1" x14ac:dyDescent="0.3">
      <c r="B248" s="11">
        <f t="shared" si="7"/>
        <v>243</v>
      </c>
      <c r="C248" s="8"/>
      <c r="D248" s="9"/>
      <c r="E248" s="9"/>
      <c r="F248" s="9"/>
      <c r="G248" s="10">
        <f t="shared" si="6"/>
        <v>0</v>
      </c>
    </row>
    <row r="249" spans="2:7" ht="18" customHeight="1" x14ac:dyDescent="0.3">
      <c r="B249" s="11">
        <f t="shared" si="7"/>
        <v>244</v>
      </c>
      <c r="C249" s="8"/>
      <c r="D249" s="9"/>
      <c r="E249" s="9"/>
      <c r="F249" s="9"/>
      <c r="G249" s="10">
        <f t="shared" si="6"/>
        <v>0</v>
      </c>
    </row>
    <row r="250" spans="2:7" ht="18" customHeight="1" x14ac:dyDescent="0.3">
      <c r="B250" s="11">
        <f t="shared" si="7"/>
        <v>245</v>
      </c>
      <c r="C250" s="8"/>
      <c r="D250" s="9"/>
      <c r="E250" s="9"/>
      <c r="F250" s="9"/>
      <c r="G250" s="10">
        <f t="shared" si="6"/>
        <v>0</v>
      </c>
    </row>
    <row r="251" spans="2:7" ht="18" customHeight="1" x14ac:dyDescent="0.3">
      <c r="B251" s="11">
        <f t="shared" si="7"/>
        <v>246</v>
      </c>
      <c r="C251" s="8"/>
      <c r="D251" s="9"/>
      <c r="E251" s="9"/>
      <c r="F251" s="9"/>
      <c r="G251" s="10">
        <f t="shared" si="6"/>
        <v>0</v>
      </c>
    </row>
    <row r="252" spans="2:7" ht="18" customHeight="1" x14ac:dyDescent="0.3">
      <c r="B252" s="11">
        <f t="shared" si="7"/>
        <v>247</v>
      </c>
      <c r="C252" s="8"/>
      <c r="D252" s="9"/>
      <c r="E252" s="9"/>
      <c r="F252" s="9"/>
      <c r="G252" s="10">
        <f t="shared" si="6"/>
        <v>0</v>
      </c>
    </row>
    <row r="253" spans="2:7" ht="18" customHeight="1" x14ac:dyDescent="0.3">
      <c r="B253" s="11">
        <f t="shared" si="7"/>
        <v>248</v>
      </c>
      <c r="C253" s="8"/>
      <c r="D253" s="9"/>
      <c r="E253" s="9"/>
      <c r="F253" s="9"/>
      <c r="G253" s="10">
        <f t="shared" si="6"/>
        <v>0</v>
      </c>
    </row>
    <row r="254" spans="2:7" ht="18" customHeight="1" x14ac:dyDescent="0.3">
      <c r="B254" s="11">
        <f t="shared" si="7"/>
        <v>249</v>
      </c>
      <c r="C254" s="8"/>
      <c r="D254" s="9"/>
      <c r="E254" s="9"/>
      <c r="F254" s="9"/>
      <c r="G254" s="10">
        <f t="shared" si="6"/>
        <v>0</v>
      </c>
    </row>
    <row r="255" spans="2:7" ht="18" customHeight="1" x14ac:dyDescent="0.3">
      <c r="B255" s="11">
        <f t="shared" si="7"/>
        <v>250</v>
      </c>
      <c r="C255" s="8"/>
      <c r="D255" s="9"/>
      <c r="E255" s="9"/>
      <c r="F255" s="9"/>
      <c r="G255" s="10">
        <f t="shared" si="6"/>
        <v>0</v>
      </c>
    </row>
    <row r="256" spans="2:7" ht="18" customHeight="1" x14ac:dyDescent="0.3">
      <c r="B256" s="11">
        <f t="shared" si="7"/>
        <v>251</v>
      </c>
      <c r="C256" s="8"/>
      <c r="D256" s="9"/>
      <c r="E256" s="9"/>
      <c r="F256" s="9"/>
      <c r="G256" s="10">
        <f t="shared" si="6"/>
        <v>0</v>
      </c>
    </row>
    <row r="257" spans="2:7" ht="18" customHeight="1" x14ac:dyDescent="0.3">
      <c r="B257" s="11">
        <f t="shared" si="7"/>
        <v>252</v>
      </c>
      <c r="C257" s="8"/>
      <c r="D257" s="9"/>
      <c r="E257" s="9"/>
      <c r="F257" s="9"/>
      <c r="G257" s="10">
        <f t="shared" si="6"/>
        <v>0</v>
      </c>
    </row>
    <row r="258" spans="2:7" ht="18" customHeight="1" x14ac:dyDescent="0.3">
      <c r="B258" s="11">
        <f t="shared" si="7"/>
        <v>253</v>
      </c>
      <c r="C258" s="8"/>
      <c r="D258" s="9"/>
      <c r="E258" s="9"/>
      <c r="F258" s="9"/>
      <c r="G258" s="10">
        <f t="shared" si="6"/>
        <v>0</v>
      </c>
    </row>
    <row r="259" spans="2:7" ht="18" customHeight="1" x14ac:dyDescent="0.3">
      <c r="B259" s="11">
        <f t="shared" si="7"/>
        <v>254</v>
      </c>
      <c r="C259" s="8"/>
      <c r="D259" s="9"/>
      <c r="E259" s="9"/>
      <c r="F259" s="9"/>
      <c r="G259" s="10">
        <f t="shared" si="6"/>
        <v>0</v>
      </c>
    </row>
    <row r="260" spans="2:7" ht="18" customHeight="1" x14ac:dyDescent="0.3">
      <c r="B260" s="11">
        <f t="shared" si="7"/>
        <v>255</v>
      </c>
      <c r="C260" s="8"/>
      <c r="D260" s="9"/>
      <c r="E260" s="9"/>
      <c r="F260" s="9"/>
      <c r="G260" s="10">
        <f t="shared" si="6"/>
        <v>0</v>
      </c>
    </row>
    <row r="261" spans="2:7" ht="18" customHeight="1" x14ac:dyDescent="0.3">
      <c r="B261" s="11">
        <f t="shared" si="7"/>
        <v>256</v>
      </c>
      <c r="C261" s="8"/>
      <c r="D261" s="9"/>
      <c r="E261" s="9"/>
      <c r="F261" s="9"/>
      <c r="G261" s="10">
        <f t="shared" si="6"/>
        <v>0</v>
      </c>
    </row>
    <row r="262" spans="2:7" ht="18" customHeight="1" x14ac:dyDescent="0.3">
      <c r="B262" s="11">
        <f t="shared" si="7"/>
        <v>257</v>
      </c>
      <c r="C262" s="8"/>
      <c r="D262" s="9"/>
      <c r="E262" s="9"/>
      <c r="F262" s="9"/>
      <c r="G262" s="10">
        <f t="shared" si="6"/>
        <v>0</v>
      </c>
    </row>
    <row r="263" spans="2:7" ht="18" customHeight="1" x14ac:dyDescent="0.3">
      <c r="B263" s="11">
        <f t="shared" si="7"/>
        <v>258</v>
      </c>
      <c r="C263" s="8"/>
      <c r="D263" s="9"/>
      <c r="E263" s="9"/>
      <c r="F263" s="9"/>
      <c r="G263" s="10">
        <f t="shared" ref="G263:G326" si="8">IF(F263="Printed book",230,IF(F263="E-book",155,0))</f>
        <v>0</v>
      </c>
    </row>
    <row r="264" spans="2:7" ht="18" customHeight="1" x14ac:dyDescent="0.3">
      <c r="B264" s="11">
        <f t="shared" ref="B264:B327" si="9">B263+1</f>
        <v>259</v>
      </c>
      <c r="C264" s="8"/>
      <c r="D264" s="9"/>
      <c r="E264" s="9"/>
      <c r="F264" s="9"/>
      <c r="G264" s="10">
        <f t="shared" si="8"/>
        <v>0</v>
      </c>
    </row>
    <row r="265" spans="2:7" ht="18" customHeight="1" x14ac:dyDescent="0.3">
      <c r="B265" s="11">
        <f t="shared" si="9"/>
        <v>260</v>
      </c>
      <c r="C265" s="8"/>
      <c r="D265" s="9"/>
      <c r="E265" s="9"/>
      <c r="F265" s="9"/>
      <c r="G265" s="10">
        <f t="shared" si="8"/>
        <v>0</v>
      </c>
    </row>
    <row r="266" spans="2:7" ht="18" customHeight="1" x14ac:dyDescent="0.3">
      <c r="B266" s="11">
        <f t="shared" si="9"/>
        <v>261</v>
      </c>
      <c r="C266" s="8"/>
      <c r="D266" s="9"/>
      <c r="E266" s="9"/>
      <c r="F266" s="9"/>
      <c r="G266" s="10">
        <f t="shared" si="8"/>
        <v>0</v>
      </c>
    </row>
    <row r="267" spans="2:7" ht="18" customHeight="1" x14ac:dyDescent="0.3">
      <c r="B267" s="11">
        <f t="shared" si="9"/>
        <v>262</v>
      </c>
      <c r="C267" s="8"/>
      <c r="D267" s="9"/>
      <c r="E267" s="9"/>
      <c r="F267" s="9"/>
      <c r="G267" s="10">
        <f t="shared" si="8"/>
        <v>0</v>
      </c>
    </row>
    <row r="268" spans="2:7" ht="18" customHeight="1" x14ac:dyDescent="0.3">
      <c r="B268" s="11">
        <f t="shared" si="9"/>
        <v>263</v>
      </c>
      <c r="C268" s="8"/>
      <c r="D268" s="9"/>
      <c r="E268" s="9"/>
      <c r="F268" s="9"/>
      <c r="G268" s="10">
        <f t="shared" si="8"/>
        <v>0</v>
      </c>
    </row>
    <row r="269" spans="2:7" ht="18" customHeight="1" x14ac:dyDescent="0.3">
      <c r="B269" s="11">
        <f t="shared" si="9"/>
        <v>264</v>
      </c>
      <c r="C269" s="8"/>
      <c r="D269" s="9"/>
      <c r="E269" s="9"/>
      <c r="F269" s="9"/>
      <c r="G269" s="10">
        <f t="shared" si="8"/>
        <v>0</v>
      </c>
    </row>
    <row r="270" spans="2:7" ht="18" customHeight="1" x14ac:dyDescent="0.3">
      <c r="B270" s="11">
        <f t="shared" si="9"/>
        <v>265</v>
      </c>
      <c r="C270" s="8"/>
      <c r="D270" s="9"/>
      <c r="E270" s="9"/>
      <c r="F270" s="9"/>
      <c r="G270" s="10">
        <f t="shared" si="8"/>
        <v>0</v>
      </c>
    </row>
    <row r="271" spans="2:7" ht="18" customHeight="1" x14ac:dyDescent="0.3">
      <c r="B271" s="11">
        <f t="shared" si="9"/>
        <v>266</v>
      </c>
      <c r="C271" s="8"/>
      <c r="D271" s="9"/>
      <c r="E271" s="9"/>
      <c r="F271" s="9"/>
      <c r="G271" s="10">
        <f t="shared" si="8"/>
        <v>0</v>
      </c>
    </row>
    <row r="272" spans="2:7" ht="18" customHeight="1" x14ac:dyDescent="0.3">
      <c r="B272" s="11">
        <f t="shared" si="9"/>
        <v>267</v>
      </c>
      <c r="C272" s="8"/>
      <c r="D272" s="9"/>
      <c r="E272" s="9"/>
      <c r="F272" s="9"/>
      <c r="G272" s="10">
        <f t="shared" si="8"/>
        <v>0</v>
      </c>
    </row>
    <row r="273" spans="2:7" ht="18" customHeight="1" x14ac:dyDescent="0.3">
      <c r="B273" s="11">
        <f t="shared" si="9"/>
        <v>268</v>
      </c>
      <c r="C273" s="8"/>
      <c r="D273" s="9"/>
      <c r="E273" s="9"/>
      <c r="F273" s="9"/>
      <c r="G273" s="10">
        <f t="shared" si="8"/>
        <v>0</v>
      </c>
    </row>
    <row r="274" spans="2:7" ht="18" customHeight="1" x14ac:dyDescent="0.3">
      <c r="B274" s="11">
        <f t="shared" si="9"/>
        <v>269</v>
      </c>
      <c r="C274" s="8"/>
      <c r="D274" s="9"/>
      <c r="E274" s="9"/>
      <c r="F274" s="9"/>
      <c r="G274" s="10">
        <f t="shared" si="8"/>
        <v>0</v>
      </c>
    </row>
    <row r="275" spans="2:7" ht="18" customHeight="1" x14ac:dyDescent="0.3">
      <c r="B275" s="11">
        <f t="shared" si="9"/>
        <v>270</v>
      </c>
      <c r="C275" s="8"/>
      <c r="D275" s="9"/>
      <c r="E275" s="9"/>
      <c r="F275" s="9"/>
      <c r="G275" s="10">
        <f t="shared" si="8"/>
        <v>0</v>
      </c>
    </row>
    <row r="276" spans="2:7" ht="18" customHeight="1" x14ac:dyDescent="0.3">
      <c r="B276" s="11">
        <f t="shared" si="9"/>
        <v>271</v>
      </c>
      <c r="C276" s="8"/>
      <c r="D276" s="9"/>
      <c r="E276" s="9"/>
      <c r="F276" s="9"/>
      <c r="G276" s="10">
        <f t="shared" si="8"/>
        <v>0</v>
      </c>
    </row>
    <row r="277" spans="2:7" ht="18" customHeight="1" x14ac:dyDescent="0.3">
      <c r="B277" s="11">
        <f t="shared" si="9"/>
        <v>272</v>
      </c>
      <c r="C277" s="8"/>
      <c r="D277" s="9"/>
      <c r="E277" s="9"/>
      <c r="F277" s="9"/>
      <c r="G277" s="10">
        <f t="shared" si="8"/>
        <v>0</v>
      </c>
    </row>
    <row r="278" spans="2:7" ht="18" customHeight="1" x14ac:dyDescent="0.3">
      <c r="B278" s="11">
        <f t="shared" si="9"/>
        <v>273</v>
      </c>
      <c r="C278" s="8"/>
      <c r="D278" s="9"/>
      <c r="E278" s="9"/>
      <c r="F278" s="9"/>
      <c r="G278" s="10">
        <f t="shared" si="8"/>
        <v>0</v>
      </c>
    </row>
    <row r="279" spans="2:7" ht="18" customHeight="1" x14ac:dyDescent="0.3">
      <c r="B279" s="11">
        <f t="shared" si="9"/>
        <v>274</v>
      </c>
      <c r="C279" s="8"/>
      <c r="D279" s="9"/>
      <c r="E279" s="9"/>
      <c r="F279" s="9"/>
      <c r="G279" s="10">
        <f t="shared" si="8"/>
        <v>0</v>
      </c>
    </row>
    <row r="280" spans="2:7" ht="18" customHeight="1" x14ac:dyDescent="0.3">
      <c r="B280" s="11">
        <f t="shared" si="9"/>
        <v>275</v>
      </c>
      <c r="C280" s="8"/>
      <c r="D280" s="9"/>
      <c r="E280" s="9"/>
      <c r="F280" s="9"/>
      <c r="G280" s="10">
        <f t="shared" si="8"/>
        <v>0</v>
      </c>
    </row>
    <row r="281" spans="2:7" ht="18" customHeight="1" x14ac:dyDescent="0.3">
      <c r="B281" s="11">
        <f t="shared" si="9"/>
        <v>276</v>
      </c>
      <c r="C281" s="8"/>
      <c r="D281" s="9"/>
      <c r="E281" s="9"/>
      <c r="F281" s="9"/>
      <c r="G281" s="10">
        <f t="shared" si="8"/>
        <v>0</v>
      </c>
    </row>
    <row r="282" spans="2:7" ht="18" customHeight="1" x14ac:dyDescent="0.3">
      <c r="B282" s="11">
        <f t="shared" si="9"/>
        <v>277</v>
      </c>
      <c r="C282" s="8"/>
      <c r="D282" s="9"/>
      <c r="E282" s="9"/>
      <c r="F282" s="9"/>
      <c r="G282" s="10">
        <f t="shared" si="8"/>
        <v>0</v>
      </c>
    </row>
    <row r="283" spans="2:7" ht="18" customHeight="1" x14ac:dyDescent="0.3">
      <c r="B283" s="11">
        <f t="shared" si="9"/>
        <v>278</v>
      </c>
      <c r="C283" s="8"/>
      <c r="D283" s="9"/>
      <c r="E283" s="9"/>
      <c r="F283" s="9"/>
      <c r="G283" s="10">
        <f t="shared" si="8"/>
        <v>0</v>
      </c>
    </row>
    <row r="284" spans="2:7" ht="18" customHeight="1" x14ac:dyDescent="0.3">
      <c r="B284" s="11">
        <f t="shared" si="9"/>
        <v>279</v>
      </c>
      <c r="C284" s="8"/>
      <c r="D284" s="9"/>
      <c r="E284" s="9"/>
      <c r="F284" s="9"/>
      <c r="G284" s="10">
        <f t="shared" si="8"/>
        <v>0</v>
      </c>
    </row>
    <row r="285" spans="2:7" ht="18" customHeight="1" x14ac:dyDescent="0.3">
      <c r="B285" s="11">
        <f t="shared" si="9"/>
        <v>280</v>
      </c>
      <c r="C285" s="8"/>
      <c r="D285" s="9"/>
      <c r="E285" s="9"/>
      <c r="F285" s="9"/>
      <c r="G285" s="10">
        <f t="shared" si="8"/>
        <v>0</v>
      </c>
    </row>
    <row r="286" spans="2:7" ht="18" customHeight="1" x14ac:dyDescent="0.3">
      <c r="B286" s="11">
        <f t="shared" si="9"/>
        <v>281</v>
      </c>
      <c r="C286" s="8"/>
      <c r="D286" s="9"/>
      <c r="E286" s="9"/>
      <c r="F286" s="9"/>
      <c r="G286" s="10">
        <f t="shared" si="8"/>
        <v>0</v>
      </c>
    </row>
    <row r="287" spans="2:7" ht="18" customHeight="1" x14ac:dyDescent="0.3">
      <c r="B287" s="11">
        <f t="shared" si="9"/>
        <v>282</v>
      </c>
      <c r="C287" s="8"/>
      <c r="D287" s="9"/>
      <c r="E287" s="9"/>
      <c r="F287" s="9"/>
      <c r="G287" s="10">
        <f t="shared" si="8"/>
        <v>0</v>
      </c>
    </row>
    <row r="288" spans="2:7" ht="18" customHeight="1" x14ac:dyDescent="0.3">
      <c r="B288" s="11">
        <f t="shared" si="9"/>
        <v>283</v>
      </c>
      <c r="C288" s="8"/>
      <c r="D288" s="9"/>
      <c r="E288" s="9"/>
      <c r="F288" s="9"/>
      <c r="G288" s="10">
        <f t="shared" si="8"/>
        <v>0</v>
      </c>
    </row>
    <row r="289" spans="2:7" ht="18" customHeight="1" x14ac:dyDescent="0.3">
      <c r="B289" s="11">
        <f t="shared" si="9"/>
        <v>284</v>
      </c>
      <c r="C289" s="8"/>
      <c r="D289" s="9"/>
      <c r="E289" s="9"/>
      <c r="F289" s="9"/>
      <c r="G289" s="10">
        <f t="shared" si="8"/>
        <v>0</v>
      </c>
    </row>
    <row r="290" spans="2:7" ht="18" customHeight="1" x14ac:dyDescent="0.3">
      <c r="B290" s="11">
        <f t="shared" si="9"/>
        <v>285</v>
      </c>
      <c r="C290" s="8"/>
      <c r="D290" s="9"/>
      <c r="E290" s="9"/>
      <c r="F290" s="9"/>
      <c r="G290" s="10">
        <f t="shared" si="8"/>
        <v>0</v>
      </c>
    </row>
    <row r="291" spans="2:7" ht="18" customHeight="1" x14ac:dyDescent="0.3">
      <c r="B291" s="11">
        <f t="shared" si="9"/>
        <v>286</v>
      </c>
      <c r="C291" s="8"/>
      <c r="D291" s="9"/>
      <c r="E291" s="9"/>
      <c r="F291" s="9"/>
      <c r="G291" s="10">
        <f t="shared" si="8"/>
        <v>0</v>
      </c>
    </row>
    <row r="292" spans="2:7" ht="18" customHeight="1" x14ac:dyDescent="0.3">
      <c r="B292" s="11">
        <f t="shared" si="9"/>
        <v>287</v>
      </c>
      <c r="C292" s="8"/>
      <c r="D292" s="9"/>
      <c r="E292" s="9"/>
      <c r="F292" s="9"/>
      <c r="G292" s="10">
        <f t="shared" si="8"/>
        <v>0</v>
      </c>
    </row>
    <row r="293" spans="2:7" ht="18" customHeight="1" x14ac:dyDescent="0.3">
      <c r="B293" s="11">
        <f t="shared" si="9"/>
        <v>288</v>
      </c>
      <c r="C293" s="8"/>
      <c r="D293" s="9"/>
      <c r="E293" s="9"/>
      <c r="F293" s="9"/>
      <c r="G293" s="10">
        <f t="shared" si="8"/>
        <v>0</v>
      </c>
    </row>
    <row r="294" spans="2:7" ht="18" customHeight="1" x14ac:dyDescent="0.3">
      <c r="B294" s="11">
        <f t="shared" si="9"/>
        <v>289</v>
      </c>
      <c r="C294" s="8"/>
      <c r="D294" s="9"/>
      <c r="E294" s="9"/>
      <c r="F294" s="9"/>
      <c r="G294" s="10">
        <f t="shared" si="8"/>
        <v>0</v>
      </c>
    </row>
    <row r="295" spans="2:7" ht="18" customHeight="1" x14ac:dyDescent="0.3">
      <c r="B295" s="11">
        <f t="shared" si="9"/>
        <v>290</v>
      </c>
      <c r="C295" s="8"/>
      <c r="D295" s="9"/>
      <c r="E295" s="9"/>
      <c r="F295" s="9"/>
      <c r="G295" s="10">
        <f t="shared" si="8"/>
        <v>0</v>
      </c>
    </row>
    <row r="296" spans="2:7" ht="18" customHeight="1" x14ac:dyDescent="0.3">
      <c r="B296" s="11">
        <f t="shared" si="9"/>
        <v>291</v>
      </c>
      <c r="C296" s="8"/>
      <c r="D296" s="9"/>
      <c r="E296" s="9"/>
      <c r="F296" s="9"/>
      <c r="G296" s="10">
        <f t="shared" si="8"/>
        <v>0</v>
      </c>
    </row>
    <row r="297" spans="2:7" ht="18" customHeight="1" x14ac:dyDescent="0.3">
      <c r="B297" s="11">
        <f t="shared" si="9"/>
        <v>292</v>
      </c>
      <c r="C297" s="8"/>
      <c r="D297" s="9"/>
      <c r="E297" s="9"/>
      <c r="F297" s="9"/>
      <c r="G297" s="10">
        <f t="shared" si="8"/>
        <v>0</v>
      </c>
    </row>
    <row r="298" spans="2:7" ht="18" customHeight="1" x14ac:dyDescent="0.3">
      <c r="B298" s="11">
        <f t="shared" si="9"/>
        <v>293</v>
      </c>
      <c r="C298" s="8"/>
      <c r="D298" s="9"/>
      <c r="E298" s="9"/>
      <c r="F298" s="9"/>
      <c r="G298" s="10">
        <f t="shared" si="8"/>
        <v>0</v>
      </c>
    </row>
    <row r="299" spans="2:7" ht="18" customHeight="1" x14ac:dyDescent="0.3">
      <c r="B299" s="11">
        <f t="shared" si="9"/>
        <v>294</v>
      </c>
      <c r="C299" s="8"/>
      <c r="D299" s="9"/>
      <c r="E299" s="9"/>
      <c r="F299" s="9"/>
      <c r="G299" s="10">
        <f t="shared" si="8"/>
        <v>0</v>
      </c>
    </row>
    <row r="300" spans="2:7" ht="18" customHeight="1" x14ac:dyDescent="0.3">
      <c r="B300" s="11">
        <f t="shared" si="9"/>
        <v>295</v>
      </c>
      <c r="C300" s="8"/>
      <c r="D300" s="9"/>
      <c r="E300" s="9"/>
      <c r="F300" s="9"/>
      <c r="G300" s="10">
        <f t="shared" si="8"/>
        <v>0</v>
      </c>
    </row>
    <row r="301" spans="2:7" ht="18" customHeight="1" x14ac:dyDescent="0.3">
      <c r="B301" s="11">
        <f t="shared" si="9"/>
        <v>296</v>
      </c>
      <c r="C301" s="8"/>
      <c r="D301" s="9"/>
      <c r="E301" s="9"/>
      <c r="F301" s="9"/>
      <c r="G301" s="10">
        <f t="shared" si="8"/>
        <v>0</v>
      </c>
    </row>
    <row r="302" spans="2:7" ht="18" customHeight="1" x14ac:dyDescent="0.3">
      <c r="B302" s="11">
        <f t="shared" si="9"/>
        <v>297</v>
      </c>
      <c r="C302" s="8"/>
      <c r="D302" s="9"/>
      <c r="E302" s="9"/>
      <c r="F302" s="9"/>
      <c r="G302" s="10">
        <f t="shared" si="8"/>
        <v>0</v>
      </c>
    </row>
    <row r="303" spans="2:7" ht="18" customHeight="1" x14ac:dyDescent="0.3">
      <c r="B303" s="11">
        <f t="shared" si="9"/>
        <v>298</v>
      </c>
      <c r="C303" s="8"/>
      <c r="D303" s="9"/>
      <c r="E303" s="9"/>
      <c r="F303" s="9"/>
      <c r="G303" s="10">
        <f t="shared" si="8"/>
        <v>0</v>
      </c>
    </row>
    <row r="304" spans="2:7" ht="18" customHeight="1" x14ac:dyDescent="0.3">
      <c r="B304" s="11">
        <f t="shared" si="9"/>
        <v>299</v>
      </c>
      <c r="C304" s="8"/>
      <c r="D304" s="9"/>
      <c r="E304" s="9"/>
      <c r="F304" s="9"/>
      <c r="G304" s="10">
        <f t="shared" si="8"/>
        <v>0</v>
      </c>
    </row>
    <row r="305" spans="2:7" ht="18" customHeight="1" x14ac:dyDescent="0.3">
      <c r="B305" s="11">
        <f t="shared" si="9"/>
        <v>300</v>
      </c>
      <c r="C305" s="8"/>
      <c r="D305" s="9"/>
      <c r="E305" s="9"/>
      <c r="F305" s="9"/>
      <c r="G305" s="10">
        <f t="shared" si="8"/>
        <v>0</v>
      </c>
    </row>
    <row r="306" spans="2:7" ht="18" customHeight="1" x14ac:dyDescent="0.3">
      <c r="B306" s="11">
        <f t="shared" si="9"/>
        <v>301</v>
      </c>
      <c r="C306" s="8"/>
      <c r="D306" s="9"/>
      <c r="E306" s="9"/>
      <c r="F306" s="9"/>
      <c r="G306" s="10">
        <f t="shared" si="8"/>
        <v>0</v>
      </c>
    </row>
    <row r="307" spans="2:7" ht="18" customHeight="1" x14ac:dyDescent="0.3">
      <c r="B307" s="11">
        <f t="shared" si="9"/>
        <v>302</v>
      </c>
      <c r="C307" s="8"/>
      <c r="D307" s="9"/>
      <c r="E307" s="9"/>
      <c r="F307" s="9"/>
      <c r="G307" s="10">
        <f t="shared" si="8"/>
        <v>0</v>
      </c>
    </row>
    <row r="308" spans="2:7" ht="18" customHeight="1" x14ac:dyDescent="0.3">
      <c r="B308" s="11">
        <f t="shared" si="9"/>
        <v>303</v>
      </c>
      <c r="C308" s="8"/>
      <c r="D308" s="9"/>
      <c r="E308" s="9"/>
      <c r="F308" s="9"/>
      <c r="G308" s="10">
        <f t="shared" si="8"/>
        <v>0</v>
      </c>
    </row>
    <row r="309" spans="2:7" ht="18" customHeight="1" x14ac:dyDescent="0.3">
      <c r="B309" s="11">
        <f t="shared" si="9"/>
        <v>304</v>
      </c>
      <c r="C309" s="8"/>
      <c r="D309" s="9"/>
      <c r="E309" s="9"/>
      <c r="F309" s="9"/>
      <c r="G309" s="10">
        <f t="shared" si="8"/>
        <v>0</v>
      </c>
    </row>
    <row r="310" spans="2:7" ht="18" customHeight="1" x14ac:dyDescent="0.3">
      <c r="B310" s="11">
        <f t="shared" si="9"/>
        <v>305</v>
      </c>
      <c r="C310" s="8"/>
      <c r="D310" s="9"/>
      <c r="E310" s="9"/>
      <c r="F310" s="9"/>
      <c r="G310" s="10">
        <f t="shared" si="8"/>
        <v>0</v>
      </c>
    </row>
    <row r="311" spans="2:7" ht="18" customHeight="1" x14ac:dyDescent="0.3">
      <c r="B311" s="11">
        <f t="shared" si="9"/>
        <v>306</v>
      </c>
      <c r="C311" s="8"/>
      <c r="D311" s="9"/>
      <c r="E311" s="9"/>
      <c r="F311" s="9"/>
      <c r="G311" s="10">
        <f t="shared" si="8"/>
        <v>0</v>
      </c>
    </row>
    <row r="312" spans="2:7" ht="18" customHeight="1" x14ac:dyDescent="0.3">
      <c r="B312" s="11">
        <f t="shared" si="9"/>
        <v>307</v>
      </c>
      <c r="C312" s="8"/>
      <c r="D312" s="9"/>
      <c r="E312" s="9"/>
      <c r="F312" s="9"/>
      <c r="G312" s="10">
        <f t="shared" si="8"/>
        <v>0</v>
      </c>
    </row>
    <row r="313" spans="2:7" ht="18" customHeight="1" x14ac:dyDescent="0.3">
      <c r="B313" s="11">
        <f t="shared" si="9"/>
        <v>308</v>
      </c>
      <c r="C313" s="8"/>
      <c r="D313" s="9"/>
      <c r="E313" s="9"/>
      <c r="F313" s="9"/>
      <c r="G313" s="10">
        <f t="shared" si="8"/>
        <v>0</v>
      </c>
    </row>
    <row r="314" spans="2:7" ht="18" customHeight="1" x14ac:dyDescent="0.3">
      <c r="B314" s="11">
        <f t="shared" si="9"/>
        <v>309</v>
      </c>
      <c r="C314" s="8"/>
      <c r="D314" s="9"/>
      <c r="E314" s="9"/>
      <c r="F314" s="9"/>
      <c r="G314" s="10">
        <f t="shared" si="8"/>
        <v>0</v>
      </c>
    </row>
    <row r="315" spans="2:7" ht="18" customHeight="1" x14ac:dyDescent="0.3">
      <c r="B315" s="11">
        <f t="shared" si="9"/>
        <v>310</v>
      </c>
      <c r="C315" s="8"/>
      <c r="D315" s="9"/>
      <c r="E315" s="9"/>
      <c r="F315" s="9"/>
      <c r="G315" s="10">
        <f t="shared" si="8"/>
        <v>0</v>
      </c>
    </row>
    <row r="316" spans="2:7" ht="18" customHeight="1" x14ac:dyDescent="0.3">
      <c r="B316" s="11">
        <f t="shared" si="9"/>
        <v>311</v>
      </c>
      <c r="C316" s="8"/>
      <c r="D316" s="9"/>
      <c r="E316" s="9"/>
      <c r="F316" s="9"/>
      <c r="G316" s="10">
        <f t="shared" si="8"/>
        <v>0</v>
      </c>
    </row>
    <row r="317" spans="2:7" ht="18" customHeight="1" x14ac:dyDescent="0.3">
      <c r="B317" s="11">
        <f t="shared" si="9"/>
        <v>312</v>
      </c>
      <c r="C317" s="8"/>
      <c r="D317" s="9"/>
      <c r="E317" s="9"/>
      <c r="F317" s="9"/>
      <c r="G317" s="10">
        <f t="shared" si="8"/>
        <v>0</v>
      </c>
    </row>
    <row r="318" spans="2:7" ht="18" customHeight="1" x14ac:dyDescent="0.3">
      <c r="B318" s="11">
        <f t="shared" si="9"/>
        <v>313</v>
      </c>
      <c r="C318" s="8"/>
      <c r="D318" s="9"/>
      <c r="E318" s="9"/>
      <c r="F318" s="9"/>
      <c r="G318" s="10">
        <f t="shared" si="8"/>
        <v>0</v>
      </c>
    </row>
    <row r="319" spans="2:7" ht="18" customHeight="1" x14ac:dyDescent="0.3">
      <c r="B319" s="11">
        <f t="shared" si="9"/>
        <v>314</v>
      </c>
      <c r="C319" s="8"/>
      <c r="D319" s="9"/>
      <c r="E319" s="9"/>
      <c r="F319" s="9"/>
      <c r="G319" s="10">
        <f t="shared" si="8"/>
        <v>0</v>
      </c>
    </row>
    <row r="320" spans="2:7" ht="18" customHeight="1" x14ac:dyDescent="0.3">
      <c r="B320" s="11">
        <f t="shared" si="9"/>
        <v>315</v>
      </c>
      <c r="C320" s="8"/>
      <c r="D320" s="9"/>
      <c r="E320" s="9"/>
      <c r="F320" s="9"/>
      <c r="G320" s="10">
        <f t="shared" si="8"/>
        <v>0</v>
      </c>
    </row>
    <row r="321" spans="2:7" ht="18" customHeight="1" x14ac:dyDescent="0.3">
      <c r="B321" s="11">
        <f t="shared" si="9"/>
        <v>316</v>
      </c>
      <c r="C321" s="8"/>
      <c r="D321" s="9"/>
      <c r="E321" s="9"/>
      <c r="F321" s="9"/>
      <c r="G321" s="10">
        <f t="shared" si="8"/>
        <v>0</v>
      </c>
    </row>
    <row r="322" spans="2:7" ht="18" customHeight="1" x14ac:dyDescent="0.3">
      <c r="B322" s="11">
        <f t="shared" si="9"/>
        <v>317</v>
      </c>
      <c r="C322" s="8"/>
      <c r="D322" s="9"/>
      <c r="E322" s="9"/>
      <c r="F322" s="9"/>
      <c r="G322" s="10">
        <f t="shared" si="8"/>
        <v>0</v>
      </c>
    </row>
    <row r="323" spans="2:7" ht="18" customHeight="1" x14ac:dyDescent="0.3">
      <c r="B323" s="11">
        <f t="shared" si="9"/>
        <v>318</v>
      </c>
      <c r="C323" s="8"/>
      <c r="D323" s="9"/>
      <c r="E323" s="9"/>
      <c r="F323" s="9"/>
      <c r="G323" s="10">
        <f t="shared" si="8"/>
        <v>0</v>
      </c>
    </row>
    <row r="324" spans="2:7" ht="18" customHeight="1" x14ac:dyDescent="0.3">
      <c r="B324" s="11">
        <f t="shared" si="9"/>
        <v>319</v>
      </c>
      <c r="C324" s="8"/>
      <c r="D324" s="9"/>
      <c r="E324" s="9"/>
      <c r="F324" s="9"/>
      <c r="G324" s="10">
        <f t="shared" si="8"/>
        <v>0</v>
      </c>
    </row>
    <row r="325" spans="2:7" ht="18" customHeight="1" x14ac:dyDescent="0.3">
      <c r="B325" s="11">
        <f t="shared" si="9"/>
        <v>320</v>
      </c>
      <c r="C325" s="8"/>
      <c r="D325" s="9"/>
      <c r="E325" s="9"/>
      <c r="F325" s="9"/>
      <c r="G325" s="10">
        <f t="shared" si="8"/>
        <v>0</v>
      </c>
    </row>
    <row r="326" spans="2:7" ht="18" customHeight="1" x14ac:dyDescent="0.3">
      <c r="B326" s="11">
        <f t="shared" si="9"/>
        <v>321</v>
      </c>
      <c r="C326" s="8"/>
      <c r="D326" s="9"/>
      <c r="E326" s="9"/>
      <c r="F326" s="9"/>
      <c r="G326" s="10">
        <f t="shared" si="8"/>
        <v>0</v>
      </c>
    </row>
    <row r="327" spans="2:7" ht="18" customHeight="1" x14ac:dyDescent="0.3">
      <c r="B327" s="11">
        <f t="shared" si="9"/>
        <v>322</v>
      </c>
      <c r="C327" s="8"/>
      <c r="D327" s="9"/>
      <c r="E327" s="9"/>
      <c r="F327" s="9"/>
      <c r="G327" s="10">
        <f t="shared" ref="G327:G390" si="10">IF(F327="Printed book",230,IF(F327="E-book",155,0))</f>
        <v>0</v>
      </c>
    </row>
    <row r="328" spans="2:7" ht="18" customHeight="1" x14ac:dyDescent="0.3">
      <c r="B328" s="11">
        <f t="shared" ref="B328:B391" si="11">B327+1</f>
        <v>323</v>
      </c>
      <c r="C328" s="8"/>
      <c r="D328" s="9"/>
      <c r="E328" s="9"/>
      <c r="F328" s="9"/>
      <c r="G328" s="10">
        <f t="shared" si="10"/>
        <v>0</v>
      </c>
    </row>
    <row r="329" spans="2:7" ht="18" customHeight="1" x14ac:dyDescent="0.3">
      <c r="B329" s="11">
        <f t="shared" si="11"/>
        <v>324</v>
      </c>
      <c r="C329" s="8"/>
      <c r="D329" s="9"/>
      <c r="E329" s="9"/>
      <c r="F329" s="9"/>
      <c r="G329" s="10">
        <f t="shared" si="10"/>
        <v>0</v>
      </c>
    </row>
    <row r="330" spans="2:7" ht="18" customHeight="1" x14ac:dyDescent="0.3">
      <c r="B330" s="11">
        <f t="shared" si="11"/>
        <v>325</v>
      </c>
      <c r="C330" s="8"/>
      <c r="D330" s="9"/>
      <c r="E330" s="9"/>
      <c r="F330" s="9"/>
      <c r="G330" s="10">
        <f t="shared" si="10"/>
        <v>0</v>
      </c>
    </row>
    <row r="331" spans="2:7" ht="18" customHeight="1" x14ac:dyDescent="0.3">
      <c r="B331" s="11">
        <f t="shared" si="11"/>
        <v>326</v>
      </c>
      <c r="C331" s="8"/>
      <c r="D331" s="9"/>
      <c r="E331" s="9"/>
      <c r="F331" s="9"/>
      <c r="G331" s="10">
        <f t="shared" si="10"/>
        <v>0</v>
      </c>
    </row>
    <row r="332" spans="2:7" ht="18" customHeight="1" x14ac:dyDescent="0.3">
      <c r="B332" s="11">
        <f t="shared" si="11"/>
        <v>327</v>
      </c>
      <c r="C332" s="8"/>
      <c r="D332" s="9"/>
      <c r="E332" s="9"/>
      <c r="F332" s="9"/>
      <c r="G332" s="10">
        <f t="shared" si="10"/>
        <v>0</v>
      </c>
    </row>
    <row r="333" spans="2:7" ht="18" customHeight="1" x14ac:dyDescent="0.3">
      <c r="B333" s="11">
        <f t="shared" si="11"/>
        <v>328</v>
      </c>
      <c r="C333" s="8"/>
      <c r="D333" s="9"/>
      <c r="E333" s="9"/>
      <c r="F333" s="9"/>
      <c r="G333" s="10">
        <f t="shared" si="10"/>
        <v>0</v>
      </c>
    </row>
    <row r="334" spans="2:7" ht="18" customHeight="1" x14ac:dyDescent="0.3">
      <c r="B334" s="11">
        <f t="shared" si="11"/>
        <v>329</v>
      </c>
      <c r="C334" s="8"/>
      <c r="D334" s="9"/>
      <c r="E334" s="9"/>
      <c r="F334" s="9"/>
      <c r="G334" s="10">
        <f t="shared" si="10"/>
        <v>0</v>
      </c>
    </row>
    <row r="335" spans="2:7" ht="18" customHeight="1" x14ac:dyDescent="0.3">
      <c r="B335" s="11">
        <f t="shared" si="11"/>
        <v>330</v>
      </c>
      <c r="C335" s="8"/>
      <c r="D335" s="9"/>
      <c r="E335" s="9"/>
      <c r="F335" s="9"/>
      <c r="G335" s="10">
        <f t="shared" si="10"/>
        <v>0</v>
      </c>
    </row>
    <row r="336" spans="2:7" ht="18" customHeight="1" x14ac:dyDescent="0.3">
      <c r="B336" s="11">
        <f t="shared" si="11"/>
        <v>331</v>
      </c>
      <c r="C336" s="8"/>
      <c r="D336" s="9"/>
      <c r="E336" s="9"/>
      <c r="F336" s="9"/>
      <c r="G336" s="10">
        <f t="shared" si="10"/>
        <v>0</v>
      </c>
    </row>
    <row r="337" spans="2:7" ht="18" customHeight="1" x14ac:dyDescent="0.3">
      <c r="B337" s="11">
        <f t="shared" si="11"/>
        <v>332</v>
      </c>
      <c r="C337" s="8"/>
      <c r="D337" s="9"/>
      <c r="E337" s="9"/>
      <c r="F337" s="9"/>
      <c r="G337" s="10">
        <f t="shared" si="10"/>
        <v>0</v>
      </c>
    </row>
    <row r="338" spans="2:7" ht="18" customHeight="1" x14ac:dyDescent="0.3">
      <c r="B338" s="11">
        <f t="shared" si="11"/>
        <v>333</v>
      </c>
      <c r="C338" s="8"/>
      <c r="D338" s="9"/>
      <c r="E338" s="9"/>
      <c r="F338" s="9"/>
      <c r="G338" s="10">
        <f t="shared" si="10"/>
        <v>0</v>
      </c>
    </row>
    <row r="339" spans="2:7" ht="18" customHeight="1" x14ac:dyDescent="0.3">
      <c r="B339" s="11">
        <f t="shared" si="11"/>
        <v>334</v>
      </c>
      <c r="C339" s="8"/>
      <c r="D339" s="9"/>
      <c r="E339" s="9"/>
      <c r="F339" s="9"/>
      <c r="G339" s="10">
        <f t="shared" si="10"/>
        <v>0</v>
      </c>
    </row>
    <row r="340" spans="2:7" ht="18" customHeight="1" x14ac:dyDescent="0.3">
      <c r="B340" s="11">
        <f t="shared" si="11"/>
        <v>335</v>
      </c>
      <c r="C340" s="8"/>
      <c r="D340" s="9"/>
      <c r="E340" s="9"/>
      <c r="F340" s="9"/>
      <c r="G340" s="10">
        <f t="shared" si="10"/>
        <v>0</v>
      </c>
    </row>
    <row r="341" spans="2:7" ht="18" customHeight="1" x14ac:dyDescent="0.3">
      <c r="B341" s="11">
        <f t="shared" si="11"/>
        <v>336</v>
      </c>
      <c r="C341" s="8"/>
      <c r="D341" s="9"/>
      <c r="E341" s="9"/>
      <c r="F341" s="9"/>
      <c r="G341" s="10">
        <f t="shared" si="10"/>
        <v>0</v>
      </c>
    </row>
    <row r="342" spans="2:7" ht="18" customHeight="1" x14ac:dyDescent="0.3">
      <c r="B342" s="11">
        <f t="shared" si="11"/>
        <v>337</v>
      </c>
      <c r="C342" s="8"/>
      <c r="D342" s="9"/>
      <c r="E342" s="9"/>
      <c r="F342" s="9"/>
      <c r="G342" s="10">
        <f t="shared" si="10"/>
        <v>0</v>
      </c>
    </row>
    <row r="343" spans="2:7" ht="18" customHeight="1" x14ac:dyDescent="0.3">
      <c r="B343" s="11">
        <f t="shared" si="11"/>
        <v>338</v>
      </c>
      <c r="C343" s="8"/>
      <c r="D343" s="9"/>
      <c r="E343" s="9"/>
      <c r="F343" s="9"/>
      <c r="G343" s="10">
        <f t="shared" si="10"/>
        <v>0</v>
      </c>
    </row>
    <row r="344" spans="2:7" ht="18" customHeight="1" x14ac:dyDescent="0.3">
      <c r="B344" s="11">
        <f t="shared" si="11"/>
        <v>339</v>
      </c>
      <c r="C344" s="8"/>
      <c r="D344" s="9"/>
      <c r="E344" s="9"/>
      <c r="F344" s="9"/>
      <c r="G344" s="10">
        <f t="shared" si="10"/>
        <v>0</v>
      </c>
    </row>
    <row r="345" spans="2:7" ht="18" customHeight="1" x14ac:dyDescent="0.3">
      <c r="B345" s="11">
        <f t="shared" si="11"/>
        <v>340</v>
      </c>
      <c r="C345" s="8"/>
      <c r="D345" s="9"/>
      <c r="E345" s="9"/>
      <c r="F345" s="9"/>
      <c r="G345" s="10">
        <f t="shared" si="10"/>
        <v>0</v>
      </c>
    </row>
    <row r="346" spans="2:7" ht="18" customHeight="1" x14ac:dyDescent="0.3">
      <c r="B346" s="11">
        <f t="shared" si="11"/>
        <v>341</v>
      </c>
      <c r="C346" s="8"/>
      <c r="D346" s="9"/>
      <c r="E346" s="9"/>
      <c r="F346" s="9"/>
      <c r="G346" s="10">
        <f t="shared" si="10"/>
        <v>0</v>
      </c>
    </row>
    <row r="347" spans="2:7" ht="18" customHeight="1" x14ac:dyDescent="0.3">
      <c r="B347" s="11">
        <f t="shared" si="11"/>
        <v>342</v>
      </c>
      <c r="C347" s="8"/>
      <c r="D347" s="9"/>
      <c r="E347" s="9"/>
      <c r="F347" s="9"/>
      <c r="G347" s="10">
        <f t="shared" si="10"/>
        <v>0</v>
      </c>
    </row>
    <row r="348" spans="2:7" ht="18" customHeight="1" x14ac:dyDescent="0.3">
      <c r="B348" s="11">
        <f t="shared" si="11"/>
        <v>343</v>
      </c>
      <c r="C348" s="8"/>
      <c r="D348" s="9"/>
      <c r="E348" s="9"/>
      <c r="F348" s="9"/>
      <c r="G348" s="10">
        <f t="shared" si="10"/>
        <v>0</v>
      </c>
    </row>
    <row r="349" spans="2:7" ht="18" customHeight="1" x14ac:dyDescent="0.3">
      <c r="B349" s="11">
        <f t="shared" si="11"/>
        <v>344</v>
      </c>
      <c r="C349" s="8"/>
      <c r="D349" s="9"/>
      <c r="E349" s="9"/>
      <c r="F349" s="9"/>
      <c r="G349" s="10">
        <f t="shared" si="10"/>
        <v>0</v>
      </c>
    </row>
    <row r="350" spans="2:7" ht="18" customHeight="1" x14ac:dyDescent="0.3">
      <c r="B350" s="11">
        <f t="shared" si="11"/>
        <v>345</v>
      </c>
      <c r="C350" s="8"/>
      <c r="D350" s="9"/>
      <c r="E350" s="9"/>
      <c r="F350" s="9"/>
      <c r="G350" s="10">
        <f t="shared" si="10"/>
        <v>0</v>
      </c>
    </row>
    <row r="351" spans="2:7" ht="18" customHeight="1" x14ac:dyDescent="0.3">
      <c r="B351" s="11">
        <f t="shared" si="11"/>
        <v>346</v>
      </c>
      <c r="C351" s="8"/>
      <c r="D351" s="9"/>
      <c r="E351" s="9"/>
      <c r="F351" s="9"/>
      <c r="G351" s="10">
        <f t="shared" si="10"/>
        <v>0</v>
      </c>
    </row>
    <row r="352" spans="2:7" ht="18" customHeight="1" x14ac:dyDescent="0.3">
      <c r="B352" s="11">
        <f t="shared" si="11"/>
        <v>347</v>
      </c>
      <c r="C352" s="8"/>
      <c r="D352" s="9"/>
      <c r="E352" s="9"/>
      <c r="F352" s="9"/>
      <c r="G352" s="10">
        <f t="shared" si="10"/>
        <v>0</v>
      </c>
    </row>
    <row r="353" spans="2:7" ht="18" customHeight="1" x14ac:dyDescent="0.3">
      <c r="B353" s="11">
        <f t="shared" si="11"/>
        <v>348</v>
      </c>
      <c r="C353" s="8"/>
      <c r="D353" s="9"/>
      <c r="E353" s="9"/>
      <c r="F353" s="9"/>
      <c r="G353" s="10">
        <f t="shared" si="10"/>
        <v>0</v>
      </c>
    </row>
    <row r="354" spans="2:7" ht="18" customHeight="1" x14ac:dyDescent="0.3">
      <c r="B354" s="11">
        <f t="shared" si="11"/>
        <v>349</v>
      </c>
      <c r="C354" s="8"/>
      <c r="D354" s="9"/>
      <c r="E354" s="9"/>
      <c r="F354" s="9"/>
      <c r="G354" s="10">
        <f t="shared" si="10"/>
        <v>0</v>
      </c>
    </row>
    <row r="355" spans="2:7" ht="18" customHeight="1" x14ac:dyDescent="0.3">
      <c r="B355" s="11">
        <f t="shared" si="11"/>
        <v>350</v>
      </c>
      <c r="C355" s="8"/>
      <c r="D355" s="9"/>
      <c r="E355" s="9"/>
      <c r="F355" s="9"/>
      <c r="G355" s="10">
        <f t="shared" si="10"/>
        <v>0</v>
      </c>
    </row>
    <row r="356" spans="2:7" ht="18" customHeight="1" x14ac:dyDescent="0.3">
      <c r="B356" s="11">
        <f t="shared" si="11"/>
        <v>351</v>
      </c>
      <c r="C356" s="8"/>
      <c r="D356" s="9"/>
      <c r="E356" s="9"/>
      <c r="F356" s="9"/>
      <c r="G356" s="10">
        <f t="shared" si="10"/>
        <v>0</v>
      </c>
    </row>
    <row r="357" spans="2:7" ht="18" customHeight="1" x14ac:dyDescent="0.3">
      <c r="B357" s="11">
        <f t="shared" si="11"/>
        <v>352</v>
      </c>
      <c r="C357" s="8"/>
      <c r="D357" s="9"/>
      <c r="E357" s="9"/>
      <c r="F357" s="9"/>
      <c r="G357" s="10">
        <f t="shared" si="10"/>
        <v>0</v>
      </c>
    </row>
    <row r="358" spans="2:7" ht="18" customHeight="1" x14ac:dyDescent="0.3">
      <c r="B358" s="11">
        <f t="shared" si="11"/>
        <v>353</v>
      </c>
      <c r="C358" s="8"/>
      <c r="D358" s="9"/>
      <c r="E358" s="9"/>
      <c r="F358" s="9"/>
      <c r="G358" s="10">
        <f t="shared" si="10"/>
        <v>0</v>
      </c>
    </row>
    <row r="359" spans="2:7" ht="18" customHeight="1" x14ac:dyDescent="0.3">
      <c r="B359" s="11">
        <f t="shared" si="11"/>
        <v>354</v>
      </c>
      <c r="C359" s="8"/>
      <c r="D359" s="9"/>
      <c r="E359" s="9"/>
      <c r="F359" s="9"/>
      <c r="G359" s="10">
        <f t="shared" si="10"/>
        <v>0</v>
      </c>
    </row>
    <row r="360" spans="2:7" ht="18" customHeight="1" x14ac:dyDescent="0.3">
      <c r="B360" s="11">
        <f t="shared" si="11"/>
        <v>355</v>
      </c>
      <c r="C360" s="8"/>
      <c r="D360" s="9"/>
      <c r="E360" s="9"/>
      <c r="F360" s="9"/>
      <c r="G360" s="10">
        <f t="shared" si="10"/>
        <v>0</v>
      </c>
    </row>
    <row r="361" spans="2:7" ht="18" customHeight="1" x14ac:dyDescent="0.3">
      <c r="B361" s="11">
        <f t="shared" si="11"/>
        <v>356</v>
      </c>
      <c r="C361" s="8"/>
      <c r="D361" s="9"/>
      <c r="E361" s="9"/>
      <c r="F361" s="9"/>
      <c r="G361" s="10">
        <f t="shared" si="10"/>
        <v>0</v>
      </c>
    </row>
    <row r="362" spans="2:7" ht="18" customHeight="1" x14ac:dyDescent="0.3">
      <c r="B362" s="11">
        <f t="shared" si="11"/>
        <v>357</v>
      </c>
      <c r="C362" s="8"/>
      <c r="D362" s="9"/>
      <c r="E362" s="9"/>
      <c r="F362" s="9"/>
      <c r="G362" s="10">
        <f t="shared" si="10"/>
        <v>0</v>
      </c>
    </row>
    <row r="363" spans="2:7" ht="18" customHeight="1" x14ac:dyDescent="0.3">
      <c r="B363" s="11">
        <f t="shared" si="11"/>
        <v>358</v>
      </c>
      <c r="C363" s="8"/>
      <c r="D363" s="9"/>
      <c r="E363" s="9"/>
      <c r="F363" s="9"/>
      <c r="G363" s="10">
        <f t="shared" si="10"/>
        <v>0</v>
      </c>
    </row>
    <row r="364" spans="2:7" ht="18" customHeight="1" x14ac:dyDescent="0.3">
      <c r="B364" s="11">
        <f t="shared" si="11"/>
        <v>359</v>
      </c>
      <c r="C364" s="8"/>
      <c r="D364" s="9"/>
      <c r="E364" s="9"/>
      <c r="F364" s="9"/>
      <c r="G364" s="10">
        <f t="shared" si="10"/>
        <v>0</v>
      </c>
    </row>
    <row r="365" spans="2:7" ht="18" customHeight="1" x14ac:dyDescent="0.3">
      <c r="B365" s="11">
        <f t="shared" si="11"/>
        <v>360</v>
      </c>
      <c r="C365" s="8"/>
      <c r="D365" s="9"/>
      <c r="E365" s="9"/>
      <c r="F365" s="9"/>
      <c r="G365" s="10">
        <f t="shared" si="10"/>
        <v>0</v>
      </c>
    </row>
    <row r="366" spans="2:7" ht="18" customHeight="1" x14ac:dyDescent="0.3">
      <c r="B366" s="11">
        <f t="shared" si="11"/>
        <v>361</v>
      </c>
      <c r="C366" s="8"/>
      <c r="D366" s="9"/>
      <c r="E366" s="9"/>
      <c r="F366" s="9"/>
      <c r="G366" s="10">
        <f t="shared" si="10"/>
        <v>0</v>
      </c>
    </row>
    <row r="367" spans="2:7" ht="18" customHeight="1" x14ac:dyDescent="0.3">
      <c r="B367" s="11">
        <f t="shared" si="11"/>
        <v>362</v>
      </c>
      <c r="C367" s="8"/>
      <c r="D367" s="9"/>
      <c r="E367" s="9"/>
      <c r="F367" s="9"/>
      <c r="G367" s="10">
        <f t="shared" si="10"/>
        <v>0</v>
      </c>
    </row>
    <row r="368" spans="2:7" ht="18" customHeight="1" x14ac:dyDescent="0.3">
      <c r="B368" s="11">
        <f t="shared" si="11"/>
        <v>363</v>
      </c>
      <c r="C368" s="8"/>
      <c r="D368" s="9"/>
      <c r="E368" s="9"/>
      <c r="F368" s="9"/>
      <c r="G368" s="10">
        <f t="shared" si="10"/>
        <v>0</v>
      </c>
    </row>
    <row r="369" spans="2:7" ht="18" customHeight="1" x14ac:dyDescent="0.3">
      <c r="B369" s="11">
        <f t="shared" si="11"/>
        <v>364</v>
      </c>
      <c r="C369" s="8"/>
      <c r="D369" s="9"/>
      <c r="E369" s="9"/>
      <c r="F369" s="9"/>
      <c r="G369" s="10">
        <f t="shared" si="10"/>
        <v>0</v>
      </c>
    </row>
    <row r="370" spans="2:7" ht="18" customHeight="1" x14ac:dyDescent="0.3">
      <c r="B370" s="11">
        <f t="shared" si="11"/>
        <v>365</v>
      </c>
      <c r="C370" s="8"/>
      <c r="D370" s="9"/>
      <c r="E370" s="9"/>
      <c r="F370" s="9"/>
      <c r="G370" s="10">
        <f t="shared" si="10"/>
        <v>0</v>
      </c>
    </row>
    <row r="371" spans="2:7" ht="18" customHeight="1" x14ac:dyDescent="0.3">
      <c r="B371" s="11">
        <f t="shared" si="11"/>
        <v>366</v>
      </c>
      <c r="C371" s="8"/>
      <c r="D371" s="9"/>
      <c r="E371" s="9"/>
      <c r="F371" s="9"/>
      <c r="G371" s="10">
        <f t="shared" si="10"/>
        <v>0</v>
      </c>
    </row>
    <row r="372" spans="2:7" ht="18" customHeight="1" x14ac:dyDescent="0.3">
      <c r="B372" s="11">
        <f t="shared" si="11"/>
        <v>367</v>
      </c>
      <c r="C372" s="8"/>
      <c r="D372" s="9"/>
      <c r="E372" s="9"/>
      <c r="F372" s="9"/>
      <c r="G372" s="10">
        <f t="shared" si="10"/>
        <v>0</v>
      </c>
    </row>
    <row r="373" spans="2:7" ht="18" customHeight="1" x14ac:dyDescent="0.3">
      <c r="B373" s="11">
        <f t="shared" si="11"/>
        <v>368</v>
      </c>
      <c r="C373" s="8"/>
      <c r="D373" s="9"/>
      <c r="E373" s="9"/>
      <c r="F373" s="9"/>
      <c r="G373" s="10">
        <f t="shared" si="10"/>
        <v>0</v>
      </c>
    </row>
    <row r="374" spans="2:7" ht="18" customHeight="1" x14ac:dyDescent="0.3">
      <c r="B374" s="11">
        <f t="shared" si="11"/>
        <v>369</v>
      </c>
      <c r="C374" s="8"/>
      <c r="D374" s="9"/>
      <c r="E374" s="9"/>
      <c r="F374" s="9"/>
      <c r="G374" s="10">
        <f t="shared" si="10"/>
        <v>0</v>
      </c>
    </row>
    <row r="375" spans="2:7" ht="18" customHeight="1" x14ac:dyDescent="0.3">
      <c r="B375" s="11">
        <f t="shared" si="11"/>
        <v>370</v>
      </c>
      <c r="C375" s="8"/>
      <c r="D375" s="9"/>
      <c r="E375" s="9"/>
      <c r="F375" s="9"/>
      <c r="G375" s="10">
        <f t="shared" si="10"/>
        <v>0</v>
      </c>
    </row>
    <row r="376" spans="2:7" ht="18" customHeight="1" x14ac:dyDescent="0.3">
      <c r="B376" s="11">
        <f t="shared" si="11"/>
        <v>371</v>
      </c>
      <c r="C376" s="8"/>
      <c r="D376" s="9"/>
      <c r="E376" s="9"/>
      <c r="F376" s="9"/>
      <c r="G376" s="10">
        <f t="shared" si="10"/>
        <v>0</v>
      </c>
    </row>
    <row r="377" spans="2:7" ht="18" customHeight="1" x14ac:dyDescent="0.3">
      <c r="B377" s="11">
        <f t="shared" si="11"/>
        <v>372</v>
      </c>
      <c r="C377" s="8"/>
      <c r="D377" s="9"/>
      <c r="E377" s="9"/>
      <c r="F377" s="9"/>
      <c r="G377" s="10">
        <f t="shared" si="10"/>
        <v>0</v>
      </c>
    </row>
    <row r="378" spans="2:7" ht="18" customHeight="1" x14ac:dyDescent="0.3">
      <c r="B378" s="11">
        <f t="shared" si="11"/>
        <v>373</v>
      </c>
      <c r="C378" s="8"/>
      <c r="D378" s="9"/>
      <c r="E378" s="9"/>
      <c r="F378" s="9"/>
      <c r="G378" s="10">
        <f t="shared" si="10"/>
        <v>0</v>
      </c>
    </row>
    <row r="379" spans="2:7" ht="18" customHeight="1" x14ac:dyDescent="0.3">
      <c r="B379" s="11">
        <f t="shared" si="11"/>
        <v>374</v>
      </c>
      <c r="C379" s="8"/>
      <c r="D379" s="9"/>
      <c r="E379" s="9"/>
      <c r="F379" s="9"/>
      <c r="G379" s="10">
        <f t="shared" si="10"/>
        <v>0</v>
      </c>
    </row>
    <row r="380" spans="2:7" ht="18" customHeight="1" x14ac:dyDescent="0.3">
      <c r="B380" s="11">
        <f t="shared" si="11"/>
        <v>375</v>
      </c>
      <c r="C380" s="8"/>
      <c r="D380" s="9"/>
      <c r="E380" s="9"/>
      <c r="F380" s="9"/>
      <c r="G380" s="10">
        <f t="shared" si="10"/>
        <v>0</v>
      </c>
    </row>
    <row r="381" spans="2:7" ht="18" customHeight="1" x14ac:dyDescent="0.3">
      <c r="B381" s="11">
        <f t="shared" si="11"/>
        <v>376</v>
      </c>
      <c r="C381" s="8"/>
      <c r="D381" s="9"/>
      <c r="E381" s="9"/>
      <c r="F381" s="9"/>
      <c r="G381" s="10">
        <f t="shared" si="10"/>
        <v>0</v>
      </c>
    </row>
    <row r="382" spans="2:7" ht="18" customHeight="1" x14ac:dyDescent="0.3">
      <c r="B382" s="11">
        <f t="shared" si="11"/>
        <v>377</v>
      </c>
      <c r="C382" s="8"/>
      <c r="D382" s="9"/>
      <c r="E382" s="9"/>
      <c r="F382" s="9"/>
      <c r="G382" s="10">
        <f t="shared" si="10"/>
        <v>0</v>
      </c>
    </row>
    <row r="383" spans="2:7" ht="18" customHeight="1" x14ac:dyDescent="0.3">
      <c r="B383" s="11">
        <f t="shared" si="11"/>
        <v>378</v>
      </c>
      <c r="C383" s="8"/>
      <c r="D383" s="9"/>
      <c r="E383" s="9"/>
      <c r="F383" s="9"/>
      <c r="G383" s="10">
        <f t="shared" si="10"/>
        <v>0</v>
      </c>
    </row>
    <row r="384" spans="2:7" ht="18" customHeight="1" x14ac:dyDescent="0.3">
      <c r="B384" s="11">
        <f t="shared" si="11"/>
        <v>379</v>
      </c>
      <c r="C384" s="8"/>
      <c r="D384" s="9"/>
      <c r="E384" s="9"/>
      <c r="F384" s="9"/>
      <c r="G384" s="10">
        <f t="shared" si="10"/>
        <v>0</v>
      </c>
    </row>
    <row r="385" spans="2:7" ht="18" customHeight="1" x14ac:dyDescent="0.3">
      <c r="B385" s="11">
        <f t="shared" si="11"/>
        <v>380</v>
      </c>
      <c r="C385" s="8"/>
      <c r="D385" s="9"/>
      <c r="E385" s="9"/>
      <c r="F385" s="9"/>
      <c r="G385" s="10">
        <f t="shared" si="10"/>
        <v>0</v>
      </c>
    </row>
    <row r="386" spans="2:7" ht="18" customHeight="1" x14ac:dyDescent="0.3">
      <c r="B386" s="11">
        <f t="shared" si="11"/>
        <v>381</v>
      </c>
      <c r="C386" s="8"/>
      <c r="D386" s="9"/>
      <c r="E386" s="9"/>
      <c r="F386" s="9"/>
      <c r="G386" s="10">
        <f t="shared" si="10"/>
        <v>0</v>
      </c>
    </row>
    <row r="387" spans="2:7" ht="18" customHeight="1" x14ac:dyDescent="0.3">
      <c r="B387" s="11">
        <f t="shared" si="11"/>
        <v>382</v>
      </c>
      <c r="C387" s="8"/>
      <c r="D387" s="9"/>
      <c r="E387" s="9"/>
      <c r="F387" s="9"/>
      <c r="G387" s="10">
        <f t="shared" si="10"/>
        <v>0</v>
      </c>
    </row>
    <row r="388" spans="2:7" ht="18" customHeight="1" x14ac:dyDescent="0.3">
      <c r="B388" s="11">
        <f t="shared" si="11"/>
        <v>383</v>
      </c>
      <c r="C388" s="8"/>
      <c r="D388" s="9"/>
      <c r="E388" s="9"/>
      <c r="F388" s="9"/>
      <c r="G388" s="10">
        <f t="shared" si="10"/>
        <v>0</v>
      </c>
    </row>
    <row r="389" spans="2:7" ht="18" customHeight="1" x14ac:dyDescent="0.3">
      <c r="B389" s="11">
        <f t="shared" si="11"/>
        <v>384</v>
      </c>
      <c r="C389" s="8"/>
      <c r="D389" s="9"/>
      <c r="E389" s="9"/>
      <c r="F389" s="9"/>
      <c r="G389" s="10">
        <f t="shared" si="10"/>
        <v>0</v>
      </c>
    </row>
    <row r="390" spans="2:7" ht="18" customHeight="1" x14ac:dyDescent="0.3">
      <c r="B390" s="11">
        <f t="shared" si="11"/>
        <v>385</v>
      </c>
      <c r="C390" s="8"/>
      <c r="D390" s="9"/>
      <c r="E390" s="9"/>
      <c r="F390" s="9"/>
      <c r="G390" s="10">
        <f t="shared" si="10"/>
        <v>0</v>
      </c>
    </row>
    <row r="391" spans="2:7" ht="18" customHeight="1" x14ac:dyDescent="0.3">
      <c r="B391" s="11">
        <f t="shared" si="11"/>
        <v>386</v>
      </c>
      <c r="C391" s="8"/>
      <c r="D391" s="9"/>
      <c r="E391" s="9"/>
      <c r="F391" s="9"/>
      <c r="G391" s="10">
        <f t="shared" ref="G391:G454" si="12">IF(F391="Printed book",230,IF(F391="E-book",155,0))</f>
        <v>0</v>
      </c>
    </row>
    <row r="392" spans="2:7" ht="18" customHeight="1" x14ac:dyDescent="0.3">
      <c r="B392" s="11">
        <f t="shared" ref="B392:B455" si="13">B391+1</f>
        <v>387</v>
      </c>
      <c r="C392" s="8"/>
      <c r="D392" s="9"/>
      <c r="E392" s="9"/>
      <c r="F392" s="9"/>
      <c r="G392" s="10">
        <f t="shared" si="12"/>
        <v>0</v>
      </c>
    </row>
    <row r="393" spans="2:7" ht="18" customHeight="1" x14ac:dyDescent="0.3">
      <c r="B393" s="11">
        <f t="shared" si="13"/>
        <v>388</v>
      </c>
      <c r="C393" s="8"/>
      <c r="D393" s="9"/>
      <c r="E393" s="9"/>
      <c r="F393" s="9"/>
      <c r="G393" s="10">
        <f t="shared" si="12"/>
        <v>0</v>
      </c>
    </row>
    <row r="394" spans="2:7" ht="18" customHeight="1" x14ac:dyDescent="0.3">
      <c r="B394" s="11">
        <f t="shared" si="13"/>
        <v>389</v>
      </c>
      <c r="C394" s="8"/>
      <c r="D394" s="9"/>
      <c r="E394" s="9"/>
      <c r="F394" s="9"/>
      <c r="G394" s="10">
        <f t="shared" si="12"/>
        <v>0</v>
      </c>
    </row>
    <row r="395" spans="2:7" ht="18" customHeight="1" x14ac:dyDescent="0.3">
      <c r="B395" s="11">
        <f t="shared" si="13"/>
        <v>390</v>
      </c>
      <c r="C395" s="8"/>
      <c r="D395" s="9"/>
      <c r="E395" s="9"/>
      <c r="F395" s="9"/>
      <c r="G395" s="10">
        <f t="shared" si="12"/>
        <v>0</v>
      </c>
    </row>
    <row r="396" spans="2:7" ht="18" customHeight="1" x14ac:dyDescent="0.3">
      <c r="B396" s="11">
        <f t="shared" si="13"/>
        <v>391</v>
      </c>
      <c r="C396" s="8"/>
      <c r="D396" s="9"/>
      <c r="E396" s="9"/>
      <c r="F396" s="9"/>
      <c r="G396" s="10">
        <f t="shared" si="12"/>
        <v>0</v>
      </c>
    </row>
    <row r="397" spans="2:7" ht="18" customHeight="1" x14ac:dyDescent="0.3">
      <c r="B397" s="11">
        <f t="shared" si="13"/>
        <v>392</v>
      </c>
      <c r="C397" s="8"/>
      <c r="D397" s="9"/>
      <c r="E397" s="9"/>
      <c r="F397" s="9"/>
      <c r="G397" s="10">
        <f t="shared" si="12"/>
        <v>0</v>
      </c>
    </row>
    <row r="398" spans="2:7" ht="18" customHeight="1" x14ac:dyDescent="0.3">
      <c r="B398" s="11">
        <f t="shared" si="13"/>
        <v>393</v>
      </c>
      <c r="C398" s="8"/>
      <c r="D398" s="9"/>
      <c r="E398" s="9"/>
      <c r="F398" s="9"/>
      <c r="G398" s="10">
        <f t="shared" si="12"/>
        <v>0</v>
      </c>
    </row>
    <row r="399" spans="2:7" ht="18" customHeight="1" x14ac:dyDescent="0.3">
      <c r="B399" s="11">
        <f t="shared" si="13"/>
        <v>394</v>
      </c>
      <c r="C399" s="8"/>
      <c r="D399" s="9"/>
      <c r="E399" s="9"/>
      <c r="F399" s="9"/>
      <c r="G399" s="10">
        <f t="shared" si="12"/>
        <v>0</v>
      </c>
    </row>
    <row r="400" spans="2:7" ht="18" customHeight="1" x14ac:dyDescent="0.3">
      <c r="B400" s="11">
        <f t="shared" si="13"/>
        <v>395</v>
      </c>
      <c r="C400" s="8"/>
      <c r="D400" s="9"/>
      <c r="E400" s="9"/>
      <c r="F400" s="9"/>
      <c r="G400" s="10">
        <f t="shared" si="12"/>
        <v>0</v>
      </c>
    </row>
    <row r="401" spans="2:7" ht="18" customHeight="1" x14ac:dyDescent="0.3">
      <c r="B401" s="11">
        <f t="shared" si="13"/>
        <v>396</v>
      </c>
      <c r="C401" s="8"/>
      <c r="D401" s="9"/>
      <c r="E401" s="9"/>
      <c r="F401" s="9"/>
      <c r="G401" s="10">
        <f t="shared" si="12"/>
        <v>0</v>
      </c>
    </row>
    <row r="402" spans="2:7" ht="18" customHeight="1" x14ac:dyDescent="0.3">
      <c r="B402" s="11">
        <f t="shared" si="13"/>
        <v>397</v>
      </c>
      <c r="C402" s="8"/>
      <c r="D402" s="9"/>
      <c r="E402" s="9"/>
      <c r="F402" s="9"/>
      <c r="G402" s="10">
        <f t="shared" si="12"/>
        <v>0</v>
      </c>
    </row>
    <row r="403" spans="2:7" ht="18" customHeight="1" x14ac:dyDescent="0.3">
      <c r="B403" s="11">
        <f t="shared" si="13"/>
        <v>398</v>
      </c>
      <c r="C403" s="8"/>
      <c r="D403" s="9"/>
      <c r="E403" s="9"/>
      <c r="F403" s="9"/>
      <c r="G403" s="10">
        <f t="shared" si="12"/>
        <v>0</v>
      </c>
    </row>
    <row r="404" spans="2:7" ht="18" customHeight="1" x14ac:dyDescent="0.3">
      <c r="B404" s="11">
        <f t="shared" si="13"/>
        <v>399</v>
      </c>
      <c r="C404" s="8"/>
      <c r="D404" s="9"/>
      <c r="E404" s="9"/>
      <c r="F404" s="9"/>
      <c r="G404" s="10">
        <f t="shared" si="12"/>
        <v>0</v>
      </c>
    </row>
    <row r="405" spans="2:7" ht="18" customHeight="1" x14ac:dyDescent="0.3">
      <c r="B405" s="11">
        <f t="shared" si="13"/>
        <v>400</v>
      </c>
      <c r="C405" s="8"/>
      <c r="D405" s="9"/>
      <c r="E405" s="9"/>
      <c r="F405" s="9"/>
      <c r="G405" s="10">
        <f t="shared" si="12"/>
        <v>0</v>
      </c>
    </row>
    <row r="406" spans="2:7" ht="18" customHeight="1" x14ac:dyDescent="0.3">
      <c r="B406" s="11">
        <f t="shared" si="13"/>
        <v>401</v>
      </c>
      <c r="C406" s="8"/>
      <c r="D406" s="9"/>
      <c r="E406" s="9"/>
      <c r="F406" s="9"/>
      <c r="G406" s="10">
        <f t="shared" si="12"/>
        <v>0</v>
      </c>
    </row>
    <row r="407" spans="2:7" ht="18" customHeight="1" x14ac:dyDescent="0.3">
      <c r="B407" s="11">
        <f t="shared" si="13"/>
        <v>402</v>
      </c>
      <c r="C407" s="8"/>
      <c r="D407" s="9"/>
      <c r="E407" s="9"/>
      <c r="F407" s="9"/>
      <c r="G407" s="10">
        <f t="shared" si="12"/>
        <v>0</v>
      </c>
    </row>
    <row r="408" spans="2:7" ht="18" customHeight="1" x14ac:dyDescent="0.3">
      <c r="B408" s="11">
        <f t="shared" si="13"/>
        <v>403</v>
      </c>
      <c r="C408" s="8"/>
      <c r="D408" s="9"/>
      <c r="E408" s="9"/>
      <c r="F408" s="9"/>
      <c r="G408" s="10">
        <f t="shared" si="12"/>
        <v>0</v>
      </c>
    </row>
    <row r="409" spans="2:7" ht="18" customHeight="1" x14ac:dyDescent="0.3">
      <c r="B409" s="11">
        <f t="shared" si="13"/>
        <v>404</v>
      </c>
      <c r="C409" s="8"/>
      <c r="D409" s="9"/>
      <c r="E409" s="9"/>
      <c r="F409" s="9"/>
      <c r="G409" s="10">
        <f t="shared" si="12"/>
        <v>0</v>
      </c>
    </row>
    <row r="410" spans="2:7" ht="18" customHeight="1" x14ac:dyDescent="0.3">
      <c r="B410" s="11">
        <f t="shared" si="13"/>
        <v>405</v>
      </c>
      <c r="C410" s="8"/>
      <c r="D410" s="9"/>
      <c r="E410" s="9"/>
      <c r="F410" s="9"/>
      <c r="G410" s="10">
        <f t="shared" si="12"/>
        <v>0</v>
      </c>
    </row>
    <row r="411" spans="2:7" ht="18" customHeight="1" x14ac:dyDescent="0.3">
      <c r="B411" s="11">
        <f t="shared" si="13"/>
        <v>406</v>
      </c>
      <c r="C411" s="8"/>
      <c r="D411" s="9"/>
      <c r="E411" s="9"/>
      <c r="F411" s="9"/>
      <c r="G411" s="10">
        <f t="shared" si="12"/>
        <v>0</v>
      </c>
    </row>
    <row r="412" spans="2:7" ht="18" customHeight="1" x14ac:dyDescent="0.3">
      <c r="B412" s="11">
        <f t="shared" si="13"/>
        <v>407</v>
      </c>
      <c r="C412" s="8"/>
      <c r="D412" s="9"/>
      <c r="E412" s="9"/>
      <c r="F412" s="9"/>
      <c r="G412" s="10">
        <f t="shared" si="12"/>
        <v>0</v>
      </c>
    </row>
    <row r="413" spans="2:7" ht="18" customHeight="1" x14ac:dyDescent="0.3">
      <c r="B413" s="11">
        <f t="shared" si="13"/>
        <v>408</v>
      </c>
      <c r="C413" s="8"/>
      <c r="D413" s="9"/>
      <c r="E413" s="9"/>
      <c r="F413" s="9"/>
      <c r="G413" s="10">
        <f t="shared" si="12"/>
        <v>0</v>
      </c>
    </row>
    <row r="414" spans="2:7" ht="18" customHeight="1" x14ac:dyDescent="0.3">
      <c r="B414" s="11">
        <f t="shared" si="13"/>
        <v>409</v>
      </c>
      <c r="C414" s="8"/>
      <c r="D414" s="9"/>
      <c r="E414" s="9"/>
      <c r="F414" s="9"/>
      <c r="G414" s="10">
        <f t="shared" si="12"/>
        <v>0</v>
      </c>
    </row>
    <row r="415" spans="2:7" ht="18" customHeight="1" x14ac:dyDescent="0.3">
      <c r="B415" s="11">
        <f t="shared" si="13"/>
        <v>410</v>
      </c>
      <c r="C415" s="8"/>
      <c r="D415" s="9"/>
      <c r="E415" s="9"/>
      <c r="F415" s="9"/>
      <c r="G415" s="10">
        <f t="shared" si="12"/>
        <v>0</v>
      </c>
    </row>
    <row r="416" spans="2:7" ht="18" customHeight="1" x14ac:dyDescent="0.3">
      <c r="B416" s="11">
        <f t="shared" si="13"/>
        <v>411</v>
      </c>
      <c r="C416" s="8"/>
      <c r="D416" s="9"/>
      <c r="E416" s="9"/>
      <c r="F416" s="9"/>
      <c r="G416" s="10">
        <f t="shared" si="12"/>
        <v>0</v>
      </c>
    </row>
    <row r="417" spans="2:7" ht="18" customHeight="1" x14ac:dyDescent="0.3">
      <c r="B417" s="11">
        <f t="shared" si="13"/>
        <v>412</v>
      </c>
      <c r="C417" s="8"/>
      <c r="D417" s="9"/>
      <c r="E417" s="9"/>
      <c r="F417" s="9"/>
      <c r="G417" s="10">
        <f t="shared" si="12"/>
        <v>0</v>
      </c>
    </row>
    <row r="418" spans="2:7" ht="18" customHeight="1" x14ac:dyDescent="0.3">
      <c r="B418" s="11">
        <f t="shared" si="13"/>
        <v>413</v>
      </c>
      <c r="C418" s="8"/>
      <c r="D418" s="9"/>
      <c r="E418" s="9"/>
      <c r="F418" s="9"/>
      <c r="G418" s="10">
        <f t="shared" si="12"/>
        <v>0</v>
      </c>
    </row>
    <row r="419" spans="2:7" ht="18" customHeight="1" x14ac:dyDescent="0.3">
      <c r="B419" s="11">
        <f t="shared" si="13"/>
        <v>414</v>
      </c>
      <c r="C419" s="8"/>
      <c r="D419" s="9"/>
      <c r="E419" s="9"/>
      <c r="F419" s="9"/>
      <c r="G419" s="10">
        <f t="shared" si="12"/>
        <v>0</v>
      </c>
    </row>
    <row r="420" spans="2:7" ht="18" customHeight="1" x14ac:dyDescent="0.3">
      <c r="B420" s="11">
        <f t="shared" si="13"/>
        <v>415</v>
      </c>
      <c r="C420" s="8"/>
      <c r="D420" s="9"/>
      <c r="E420" s="9"/>
      <c r="F420" s="9"/>
      <c r="G420" s="10">
        <f t="shared" si="12"/>
        <v>0</v>
      </c>
    </row>
    <row r="421" spans="2:7" ht="18" customHeight="1" x14ac:dyDescent="0.3">
      <c r="B421" s="11">
        <f t="shared" si="13"/>
        <v>416</v>
      </c>
      <c r="C421" s="8"/>
      <c r="D421" s="9"/>
      <c r="E421" s="9"/>
      <c r="F421" s="9"/>
      <c r="G421" s="10">
        <f t="shared" si="12"/>
        <v>0</v>
      </c>
    </row>
    <row r="422" spans="2:7" ht="18" customHeight="1" x14ac:dyDescent="0.3">
      <c r="B422" s="11">
        <f t="shared" si="13"/>
        <v>417</v>
      </c>
      <c r="C422" s="8"/>
      <c r="D422" s="9"/>
      <c r="E422" s="9"/>
      <c r="F422" s="9"/>
      <c r="G422" s="10">
        <f t="shared" si="12"/>
        <v>0</v>
      </c>
    </row>
    <row r="423" spans="2:7" ht="18" customHeight="1" x14ac:dyDescent="0.3">
      <c r="B423" s="11">
        <f t="shared" si="13"/>
        <v>418</v>
      </c>
      <c r="C423" s="8"/>
      <c r="D423" s="9"/>
      <c r="E423" s="9"/>
      <c r="F423" s="9"/>
      <c r="G423" s="10">
        <f t="shared" si="12"/>
        <v>0</v>
      </c>
    </row>
    <row r="424" spans="2:7" ht="18" customHeight="1" x14ac:dyDescent="0.3">
      <c r="B424" s="11">
        <f t="shared" si="13"/>
        <v>419</v>
      </c>
      <c r="C424" s="8"/>
      <c r="D424" s="9"/>
      <c r="E424" s="9"/>
      <c r="F424" s="9"/>
      <c r="G424" s="10">
        <f t="shared" si="12"/>
        <v>0</v>
      </c>
    </row>
    <row r="425" spans="2:7" ht="18" customHeight="1" x14ac:dyDescent="0.3">
      <c r="B425" s="11">
        <f t="shared" si="13"/>
        <v>420</v>
      </c>
      <c r="C425" s="8"/>
      <c r="D425" s="9"/>
      <c r="E425" s="9"/>
      <c r="F425" s="9"/>
      <c r="G425" s="10">
        <f t="shared" si="12"/>
        <v>0</v>
      </c>
    </row>
    <row r="426" spans="2:7" ht="18" customHeight="1" x14ac:dyDescent="0.3">
      <c r="B426" s="11">
        <f t="shared" si="13"/>
        <v>421</v>
      </c>
      <c r="C426" s="8"/>
      <c r="D426" s="9"/>
      <c r="E426" s="9"/>
      <c r="F426" s="9"/>
      <c r="G426" s="10">
        <f t="shared" si="12"/>
        <v>0</v>
      </c>
    </row>
    <row r="427" spans="2:7" ht="18" customHeight="1" x14ac:dyDescent="0.3">
      <c r="B427" s="11">
        <f t="shared" si="13"/>
        <v>422</v>
      </c>
      <c r="C427" s="8"/>
      <c r="D427" s="9"/>
      <c r="E427" s="9"/>
      <c r="F427" s="9"/>
      <c r="G427" s="10">
        <f t="shared" si="12"/>
        <v>0</v>
      </c>
    </row>
    <row r="428" spans="2:7" ht="18" customHeight="1" x14ac:dyDescent="0.3">
      <c r="B428" s="11">
        <f t="shared" si="13"/>
        <v>423</v>
      </c>
      <c r="C428" s="8"/>
      <c r="D428" s="9"/>
      <c r="E428" s="9"/>
      <c r="F428" s="9"/>
      <c r="G428" s="10">
        <f t="shared" si="12"/>
        <v>0</v>
      </c>
    </row>
    <row r="429" spans="2:7" ht="18" customHeight="1" x14ac:dyDescent="0.3">
      <c r="B429" s="11">
        <f t="shared" si="13"/>
        <v>424</v>
      </c>
      <c r="C429" s="8"/>
      <c r="D429" s="9"/>
      <c r="E429" s="9"/>
      <c r="F429" s="9"/>
      <c r="G429" s="10">
        <f t="shared" si="12"/>
        <v>0</v>
      </c>
    </row>
    <row r="430" spans="2:7" ht="18" customHeight="1" x14ac:dyDescent="0.3">
      <c r="B430" s="11">
        <f t="shared" si="13"/>
        <v>425</v>
      </c>
      <c r="C430" s="8"/>
      <c r="D430" s="9"/>
      <c r="E430" s="9"/>
      <c r="F430" s="9"/>
      <c r="G430" s="10">
        <f t="shared" si="12"/>
        <v>0</v>
      </c>
    </row>
    <row r="431" spans="2:7" ht="18" customHeight="1" x14ac:dyDescent="0.3">
      <c r="B431" s="11">
        <f t="shared" si="13"/>
        <v>426</v>
      </c>
      <c r="C431" s="8"/>
      <c r="D431" s="9"/>
      <c r="E431" s="9"/>
      <c r="F431" s="9"/>
      <c r="G431" s="10">
        <f t="shared" si="12"/>
        <v>0</v>
      </c>
    </row>
    <row r="432" spans="2:7" ht="18" customHeight="1" x14ac:dyDescent="0.3">
      <c r="B432" s="11">
        <f t="shared" si="13"/>
        <v>427</v>
      </c>
      <c r="C432" s="8"/>
      <c r="D432" s="9"/>
      <c r="E432" s="9"/>
      <c r="F432" s="9"/>
      <c r="G432" s="10">
        <f t="shared" si="12"/>
        <v>0</v>
      </c>
    </row>
    <row r="433" spans="2:7" ht="18" customHeight="1" x14ac:dyDescent="0.3">
      <c r="B433" s="11">
        <f t="shared" si="13"/>
        <v>428</v>
      </c>
      <c r="C433" s="8"/>
      <c r="D433" s="9"/>
      <c r="E433" s="9"/>
      <c r="F433" s="9"/>
      <c r="G433" s="10">
        <f t="shared" si="12"/>
        <v>0</v>
      </c>
    </row>
    <row r="434" spans="2:7" ht="18" customHeight="1" x14ac:dyDescent="0.3">
      <c r="B434" s="11">
        <f t="shared" si="13"/>
        <v>429</v>
      </c>
      <c r="C434" s="8"/>
      <c r="D434" s="9"/>
      <c r="E434" s="9"/>
      <c r="F434" s="9"/>
      <c r="G434" s="10">
        <f t="shared" si="12"/>
        <v>0</v>
      </c>
    </row>
    <row r="435" spans="2:7" ht="18" customHeight="1" x14ac:dyDescent="0.3">
      <c r="B435" s="11">
        <f t="shared" si="13"/>
        <v>430</v>
      </c>
      <c r="C435" s="8"/>
      <c r="D435" s="9"/>
      <c r="E435" s="9"/>
      <c r="F435" s="9"/>
      <c r="G435" s="10">
        <f t="shared" si="12"/>
        <v>0</v>
      </c>
    </row>
    <row r="436" spans="2:7" ht="18" customHeight="1" x14ac:dyDescent="0.3">
      <c r="B436" s="11">
        <f t="shared" si="13"/>
        <v>431</v>
      </c>
      <c r="C436" s="8"/>
      <c r="D436" s="9"/>
      <c r="E436" s="9"/>
      <c r="F436" s="9"/>
      <c r="G436" s="10">
        <f t="shared" si="12"/>
        <v>0</v>
      </c>
    </row>
    <row r="437" spans="2:7" ht="18" customHeight="1" x14ac:dyDescent="0.3">
      <c r="B437" s="11">
        <f t="shared" si="13"/>
        <v>432</v>
      </c>
      <c r="C437" s="8"/>
      <c r="D437" s="9"/>
      <c r="E437" s="9"/>
      <c r="F437" s="9"/>
      <c r="G437" s="10">
        <f t="shared" si="12"/>
        <v>0</v>
      </c>
    </row>
    <row r="438" spans="2:7" ht="18" customHeight="1" x14ac:dyDescent="0.3">
      <c r="B438" s="11">
        <f t="shared" si="13"/>
        <v>433</v>
      </c>
      <c r="C438" s="8"/>
      <c r="D438" s="9"/>
      <c r="E438" s="9"/>
      <c r="F438" s="9"/>
      <c r="G438" s="10">
        <f t="shared" si="12"/>
        <v>0</v>
      </c>
    </row>
    <row r="439" spans="2:7" ht="18" customHeight="1" x14ac:dyDescent="0.3">
      <c r="B439" s="11">
        <f t="shared" si="13"/>
        <v>434</v>
      </c>
      <c r="C439" s="8"/>
      <c r="D439" s="9"/>
      <c r="E439" s="9"/>
      <c r="F439" s="9"/>
      <c r="G439" s="10">
        <f t="shared" si="12"/>
        <v>0</v>
      </c>
    </row>
    <row r="440" spans="2:7" ht="18" customHeight="1" x14ac:dyDescent="0.3">
      <c r="B440" s="11">
        <f t="shared" si="13"/>
        <v>435</v>
      </c>
      <c r="C440" s="8"/>
      <c r="D440" s="9"/>
      <c r="E440" s="9"/>
      <c r="F440" s="9"/>
      <c r="G440" s="10">
        <f t="shared" si="12"/>
        <v>0</v>
      </c>
    </row>
    <row r="441" spans="2:7" ht="18" customHeight="1" x14ac:dyDescent="0.3">
      <c r="B441" s="11">
        <f t="shared" si="13"/>
        <v>436</v>
      </c>
      <c r="C441" s="8"/>
      <c r="D441" s="9"/>
      <c r="E441" s="9"/>
      <c r="F441" s="9"/>
      <c r="G441" s="10">
        <f t="shared" si="12"/>
        <v>0</v>
      </c>
    </row>
    <row r="442" spans="2:7" ht="18" customHeight="1" x14ac:dyDescent="0.3">
      <c r="B442" s="11">
        <f t="shared" si="13"/>
        <v>437</v>
      </c>
      <c r="C442" s="8"/>
      <c r="D442" s="9"/>
      <c r="E442" s="9"/>
      <c r="F442" s="9"/>
      <c r="G442" s="10">
        <f t="shared" si="12"/>
        <v>0</v>
      </c>
    </row>
    <row r="443" spans="2:7" ht="18" customHeight="1" x14ac:dyDescent="0.3">
      <c r="B443" s="11">
        <f t="shared" si="13"/>
        <v>438</v>
      </c>
      <c r="C443" s="8"/>
      <c r="D443" s="9"/>
      <c r="E443" s="9"/>
      <c r="F443" s="9"/>
      <c r="G443" s="10">
        <f t="shared" si="12"/>
        <v>0</v>
      </c>
    </row>
    <row r="444" spans="2:7" ht="18" customHeight="1" x14ac:dyDescent="0.3">
      <c r="B444" s="11">
        <f t="shared" si="13"/>
        <v>439</v>
      </c>
      <c r="C444" s="8"/>
      <c r="D444" s="9"/>
      <c r="E444" s="9"/>
      <c r="F444" s="9"/>
      <c r="G444" s="10">
        <f t="shared" si="12"/>
        <v>0</v>
      </c>
    </row>
    <row r="445" spans="2:7" ht="18" customHeight="1" x14ac:dyDescent="0.3">
      <c r="B445" s="11">
        <f t="shared" si="13"/>
        <v>440</v>
      </c>
      <c r="C445" s="8"/>
      <c r="D445" s="9"/>
      <c r="E445" s="9"/>
      <c r="F445" s="9"/>
      <c r="G445" s="10">
        <f t="shared" si="12"/>
        <v>0</v>
      </c>
    </row>
    <row r="446" spans="2:7" ht="18" customHeight="1" x14ac:dyDescent="0.3">
      <c r="B446" s="11">
        <f t="shared" si="13"/>
        <v>441</v>
      </c>
      <c r="C446" s="8"/>
      <c r="D446" s="9"/>
      <c r="E446" s="9"/>
      <c r="F446" s="9"/>
      <c r="G446" s="10">
        <f t="shared" si="12"/>
        <v>0</v>
      </c>
    </row>
    <row r="447" spans="2:7" ht="18" customHeight="1" x14ac:dyDescent="0.3">
      <c r="B447" s="11">
        <f t="shared" si="13"/>
        <v>442</v>
      </c>
      <c r="C447" s="8"/>
      <c r="D447" s="9"/>
      <c r="E447" s="9"/>
      <c r="F447" s="9"/>
      <c r="G447" s="10">
        <f t="shared" si="12"/>
        <v>0</v>
      </c>
    </row>
    <row r="448" spans="2:7" ht="18" customHeight="1" x14ac:dyDescent="0.3">
      <c r="B448" s="11">
        <f t="shared" si="13"/>
        <v>443</v>
      </c>
      <c r="C448" s="8"/>
      <c r="D448" s="9"/>
      <c r="E448" s="9"/>
      <c r="F448" s="9"/>
      <c r="G448" s="10">
        <f t="shared" si="12"/>
        <v>0</v>
      </c>
    </row>
    <row r="449" spans="2:7" ht="18" customHeight="1" x14ac:dyDescent="0.3">
      <c r="B449" s="11">
        <f t="shared" si="13"/>
        <v>444</v>
      </c>
      <c r="C449" s="8"/>
      <c r="D449" s="9"/>
      <c r="E449" s="9"/>
      <c r="F449" s="9"/>
      <c r="G449" s="10">
        <f t="shared" si="12"/>
        <v>0</v>
      </c>
    </row>
    <row r="450" spans="2:7" ht="18" customHeight="1" x14ac:dyDescent="0.3">
      <c r="B450" s="11">
        <f t="shared" si="13"/>
        <v>445</v>
      </c>
      <c r="C450" s="8"/>
      <c r="D450" s="9"/>
      <c r="E450" s="9"/>
      <c r="F450" s="9"/>
      <c r="G450" s="10">
        <f t="shared" si="12"/>
        <v>0</v>
      </c>
    </row>
    <row r="451" spans="2:7" ht="18" customHeight="1" x14ac:dyDescent="0.3">
      <c r="B451" s="11">
        <f t="shared" si="13"/>
        <v>446</v>
      </c>
      <c r="C451" s="8"/>
      <c r="D451" s="9"/>
      <c r="E451" s="9"/>
      <c r="F451" s="9"/>
      <c r="G451" s="10">
        <f t="shared" si="12"/>
        <v>0</v>
      </c>
    </row>
    <row r="452" spans="2:7" ht="18" customHeight="1" x14ac:dyDescent="0.3">
      <c r="B452" s="11">
        <f t="shared" si="13"/>
        <v>447</v>
      </c>
      <c r="C452" s="8"/>
      <c r="D452" s="9"/>
      <c r="E452" s="9"/>
      <c r="F452" s="9"/>
      <c r="G452" s="10">
        <f t="shared" si="12"/>
        <v>0</v>
      </c>
    </row>
    <row r="453" spans="2:7" ht="18" customHeight="1" x14ac:dyDescent="0.3">
      <c r="B453" s="11">
        <f t="shared" si="13"/>
        <v>448</v>
      </c>
      <c r="C453" s="8"/>
      <c r="D453" s="9"/>
      <c r="E453" s="9"/>
      <c r="F453" s="9"/>
      <c r="G453" s="10">
        <f t="shared" si="12"/>
        <v>0</v>
      </c>
    </row>
    <row r="454" spans="2:7" ht="18" customHeight="1" x14ac:dyDescent="0.3">
      <c r="B454" s="11">
        <f t="shared" si="13"/>
        <v>449</v>
      </c>
      <c r="C454" s="8"/>
      <c r="D454" s="9"/>
      <c r="E454" s="9"/>
      <c r="F454" s="9"/>
      <c r="G454" s="10">
        <f t="shared" si="12"/>
        <v>0</v>
      </c>
    </row>
    <row r="455" spans="2:7" ht="18" customHeight="1" x14ac:dyDescent="0.3">
      <c r="B455" s="11">
        <f t="shared" si="13"/>
        <v>450</v>
      </c>
      <c r="C455" s="8"/>
      <c r="D455" s="9"/>
      <c r="E455" s="9"/>
      <c r="F455" s="9"/>
      <c r="G455" s="10">
        <f t="shared" ref="G455:G515" si="14">IF(F455="Printed book",230,IF(F455="E-book",155,0))</f>
        <v>0</v>
      </c>
    </row>
    <row r="456" spans="2:7" ht="18" customHeight="1" x14ac:dyDescent="0.3">
      <c r="B456" s="11">
        <f t="shared" ref="B456:B515" si="15">B455+1</f>
        <v>451</v>
      </c>
      <c r="C456" s="8"/>
      <c r="D456" s="9"/>
      <c r="E456" s="9"/>
      <c r="F456" s="9"/>
      <c r="G456" s="10">
        <f t="shared" si="14"/>
        <v>0</v>
      </c>
    </row>
    <row r="457" spans="2:7" ht="18" customHeight="1" x14ac:dyDescent="0.3">
      <c r="B457" s="11">
        <f t="shared" si="15"/>
        <v>452</v>
      </c>
      <c r="C457" s="8"/>
      <c r="D457" s="9"/>
      <c r="E457" s="9"/>
      <c r="F457" s="9"/>
      <c r="G457" s="10">
        <f t="shared" si="14"/>
        <v>0</v>
      </c>
    </row>
    <row r="458" spans="2:7" ht="18" customHeight="1" x14ac:dyDescent="0.3">
      <c r="B458" s="11">
        <f t="shared" si="15"/>
        <v>453</v>
      </c>
      <c r="C458" s="8"/>
      <c r="D458" s="9"/>
      <c r="E458" s="9"/>
      <c r="F458" s="9"/>
      <c r="G458" s="10">
        <f t="shared" si="14"/>
        <v>0</v>
      </c>
    </row>
    <row r="459" spans="2:7" ht="18" customHeight="1" x14ac:dyDescent="0.3">
      <c r="B459" s="11">
        <f t="shared" si="15"/>
        <v>454</v>
      </c>
      <c r="C459" s="8"/>
      <c r="D459" s="9"/>
      <c r="E459" s="9"/>
      <c r="F459" s="9"/>
      <c r="G459" s="10">
        <f t="shared" si="14"/>
        <v>0</v>
      </c>
    </row>
    <row r="460" spans="2:7" ht="18" customHeight="1" x14ac:dyDescent="0.3">
      <c r="B460" s="11">
        <f t="shared" si="15"/>
        <v>455</v>
      </c>
      <c r="C460" s="8"/>
      <c r="D460" s="9"/>
      <c r="E460" s="9"/>
      <c r="F460" s="9"/>
      <c r="G460" s="10">
        <f t="shared" si="14"/>
        <v>0</v>
      </c>
    </row>
    <row r="461" spans="2:7" ht="18" customHeight="1" x14ac:dyDescent="0.3">
      <c r="B461" s="11">
        <f t="shared" si="15"/>
        <v>456</v>
      </c>
      <c r="C461" s="8"/>
      <c r="D461" s="9"/>
      <c r="E461" s="9"/>
      <c r="F461" s="9"/>
      <c r="G461" s="10">
        <f t="shared" si="14"/>
        <v>0</v>
      </c>
    </row>
    <row r="462" spans="2:7" ht="18" customHeight="1" x14ac:dyDescent="0.3">
      <c r="B462" s="11">
        <f t="shared" si="15"/>
        <v>457</v>
      </c>
      <c r="C462" s="8"/>
      <c r="D462" s="9"/>
      <c r="E462" s="9"/>
      <c r="F462" s="9"/>
      <c r="G462" s="10">
        <f t="shared" si="14"/>
        <v>0</v>
      </c>
    </row>
    <row r="463" spans="2:7" ht="18" customHeight="1" x14ac:dyDescent="0.3">
      <c r="B463" s="11">
        <f t="shared" si="15"/>
        <v>458</v>
      </c>
      <c r="C463" s="8"/>
      <c r="D463" s="9"/>
      <c r="E463" s="9"/>
      <c r="F463" s="9"/>
      <c r="G463" s="10">
        <f t="shared" si="14"/>
        <v>0</v>
      </c>
    </row>
    <row r="464" spans="2:7" ht="18" customHeight="1" x14ac:dyDescent="0.3">
      <c r="B464" s="11">
        <f t="shared" si="15"/>
        <v>459</v>
      </c>
      <c r="C464" s="8"/>
      <c r="D464" s="9"/>
      <c r="E464" s="9"/>
      <c r="F464" s="9"/>
      <c r="G464" s="10">
        <f t="shared" si="14"/>
        <v>0</v>
      </c>
    </row>
    <row r="465" spans="2:7" ht="18" customHeight="1" x14ac:dyDescent="0.3">
      <c r="B465" s="11">
        <f t="shared" si="15"/>
        <v>460</v>
      </c>
      <c r="C465" s="8"/>
      <c r="D465" s="9"/>
      <c r="E465" s="9"/>
      <c r="F465" s="9"/>
      <c r="G465" s="10">
        <f t="shared" si="14"/>
        <v>0</v>
      </c>
    </row>
    <row r="466" spans="2:7" ht="18" customHeight="1" x14ac:dyDescent="0.3">
      <c r="B466" s="11">
        <f t="shared" si="15"/>
        <v>461</v>
      </c>
      <c r="C466" s="8"/>
      <c r="D466" s="9"/>
      <c r="E466" s="9"/>
      <c r="F466" s="9"/>
      <c r="G466" s="10">
        <f t="shared" si="14"/>
        <v>0</v>
      </c>
    </row>
    <row r="467" spans="2:7" ht="18" customHeight="1" x14ac:dyDescent="0.3">
      <c r="B467" s="11">
        <f t="shared" si="15"/>
        <v>462</v>
      </c>
      <c r="C467" s="8"/>
      <c r="D467" s="9"/>
      <c r="E467" s="9"/>
      <c r="F467" s="9"/>
      <c r="G467" s="10">
        <f t="shared" si="14"/>
        <v>0</v>
      </c>
    </row>
    <row r="468" spans="2:7" ht="18" customHeight="1" x14ac:dyDescent="0.3">
      <c r="B468" s="11">
        <f t="shared" si="15"/>
        <v>463</v>
      </c>
      <c r="C468" s="8"/>
      <c r="D468" s="9"/>
      <c r="E468" s="9"/>
      <c r="F468" s="9"/>
      <c r="G468" s="10">
        <f t="shared" si="14"/>
        <v>0</v>
      </c>
    </row>
    <row r="469" spans="2:7" ht="18" customHeight="1" x14ac:dyDescent="0.3">
      <c r="B469" s="11">
        <f t="shared" si="15"/>
        <v>464</v>
      </c>
      <c r="C469" s="8"/>
      <c r="D469" s="9"/>
      <c r="E469" s="9"/>
      <c r="F469" s="9"/>
      <c r="G469" s="10">
        <f t="shared" si="14"/>
        <v>0</v>
      </c>
    </row>
    <row r="470" spans="2:7" ht="18" customHeight="1" x14ac:dyDescent="0.3">
      <c r="B470" s="11">
        <f t="shared" si="15"/>
        <v>465</v>
      </c>
      <c r="C470" s="8"/>
      <c r="D470" s="9"/>
      <c r="E470" s="9"/>
      <c r="F470" s="9"/>
      <c r="G470" s="10">
        <f t="shared" si="14"/>
        <v>0</v>
      </c>
    </row>
    <row r="471" spans="2:7" ht="18" customHeight="1" x14ac:dyDescent="0.3">
      <c r="B471" s="11">
        <f t="shared" si="15"/>
        <v>466</v>
      </c>
      <c r="C471" s="8"/>
      <c r="D471" s="9"/>
      <c r="E471" s="9"/>
      <c r="F471" s="9"/>
      <c r="G471" s="10">
        <f t="shared" si="14"/>
        <v>0</v>
      </c>
    </row>
    <row r="472" spans="2:7" ht="18" customHeight="1" x14ac:dyDescent="0.3">
      <c r="B472" s="11">
        <f t="shared" si="15"/>
        <v>467</v>
      </c>
      <c r="C472" s="8"/>
      <c r="D472" s="9"/>
      <c r="E472" s="9"/>
      <c r="F472" s="9"/>
      <c r="G472" s="10">
        <f t="shared" si="14"/>
        <v>0</v>
      </c>
    </row>
    <row r="473" spans="2:7" ht="18" customHeight="1" x14ac:dyDescent="0.3">
      <c r="B473" s="11">
        <f t="shared" si="15"/>
        <v>468</v>
      </c>
      <c r="C473" s="8"/>
      <c r="D473" s="9"/>
      <c r="E473" s="9"/>
      <c r="F473" s="9"/>
      <c r="G473" s="10">
        <f t="shared" si="14"/>
        <v>0</v>
      </c>
    </row>
    <row r="474" spans="2:7" ht="18" customHeight="1" x14ac:dyDescent="0.3">
      <c r="B474" s="11">
        <f t="shared" si="15"/>
        <v>469</v>
      </c>
      <c r="C474" s="8"/>
      <c r="D474" s="9"/>
      <c r="E474" s="9"/>
      <c r="F474" s="9"/>
      <c r="G474" s="10">
        <f t="shared" si="14"/>
        <v>0</v>
      </c>
    </row>
    <row r="475" spans="2:7" ht="18" customHeight="1" x14ac:dyDescent="0.3">
      <c r="B475" s="11">
        <f t="shared" si="15"/>
        <v>470</v>
      </c>
      <c r="C475" s="8"/>
      <c r="D475" s="9"/>
      <c r="E475" s="9"/>
      <c r="F475" s="9"/>
      <c r="G475" s="10">
        <f t="shared" si="14"/>
        <v>0</v>
      </c>
    </row>
    <row r="476" spans="2:7" ht="18" customHeight="1" x14ac:dyDescent="0.3">
      <c r="B476" s="11">
        <f t="shared" si="15"/>
        <v>471</v>
      </c>
      <c r="C476" s="8"/>
      <c r="D476" s="9"/>
      <c r="E476" s="9"/>
      <c r="F476" s="9"/>
      <c r="G476" s="10">
        <f t="shared" si="14"/>
        <v>0</v>
      </c>
    </row>
    <row r="477" spans="2:7" ht="18" customHeight="1" x14ac:dyDescent="0.3">
      <c r="B477" s="11">
        <f t="shared" si="15"/>
        <v>472</v>
      </c>
      <c r="C477" s="8"/>
      <c r="D477" s="9"/>
      <c r="E477" s="9"/>
      <c r="F477" s="9"/>
      <c r="G477" s="10">
        <f t="shared" si="14"/>
        <v>0</v>
      </c>
    </row>
    <row r="478" spans="2:7" ht="18" customHeight="1" x14ac:dyDescent="0.3">
      <c r="B478" s="11">
        <f t="shared" si="15"/>
        <v>473</v>
      </c>
      <c r="C478" s="8"/>
      <c r="D478" s="9"/>
      <c r="E478" s="9"/>
      <c r="F478" s="9"/>
      <c r="G478" s="10">
        <f t="shared" si="14"/>
        <v>0</v>
      </c>
    </row>
    <row r="479" spans="2:7" ht="18" customHeight="1" x14ac:dyDescent="0.3">
      <c r="B479" s="11">
        <f t="shared" si="15"/>
        <v>474</v>
      </c>
      <c r="C479" s="8"/>
      <c r="D479" s="9"/>
      <c r="E479" s="9"/>
      <c r="F479" s="9"/>
      <c r="G479" s="10">
        <f t="shared" si="14"/>
        <v>0</v>
      </c>
    </row>
    <row r="480" spans="2:7" ht="18" customHeight="1" x14ac:dyDescent="0.3">
      <c r="B480" s="11">
        <f t="shared" si="15"/>
        <v>475</v>
      </c>
      <c r="C480" s="8"/>
      <c r="D480" s="9"/>
      <c r="E480" s="9"/>
      <c r="F480" s="9"/>
      <c r="G480" s="10">
        <f t="shared" si="14"/>
        <v>0</v>
      </c>
    </row>
    <row r="481" spans="2:7" ht="18" customHeight="1" x14ac:dyDescent="0.3">
      <c r="B481" s="11">
        <f t="shared" si="15"/>
        <v>476</v>
      </c>
      <c r="C481" s="8"/>
      <c r="D481" s="9"/>
      <c r="E481" s="9"/>
      <c r="F481" s="9"/>
      <c r="G481" s="10">
        <f t="shared" si="14"/>
        <v>0</v>
      </c>
    </row>
    <row r="482" spans="2:7" ht="18" customHeight="1" x14ac:dyDescent="0.3">
      <c r="B482" s="11">
        <f t="shared" si="15"/>
        <v>477</v>
      </c>
      <c r="C482" s="8"/>
      <c r="D482" s="9"/>
      <c r="E482" s="9"/>
      <c r="F482" s="9"/>
      <c r="G482" s="10">
        <f t="shared" si="14"/>
        <v>0</v>
      </c>
    </row>
    <row r="483" spans="2:7" ht="18" customHeight="1" x14ac:dyDescent="0.3">
      <c r="B483" s="11">
        <f t="shared" si="15"/>
        <v>478</v>
      </c>
      <c r="C483" s="8"/>
      <c r="D483" s="9"/>
      <c r="E483" s="9"/>
      <c r="F483" s="9"/>
      <c r="G483" s="10">
        <f t="shared" si="14"/>
        <v>0</v>
      </c>
    </row>
    <row r="484" spans="2:7" ht="18" customHeight="1" x14ac:dyDescent="0.3">
      <c r="B484" s="11">
        <f t="shared" si="15"/>
        <v>479</v>
      </c>
      <c r="C484" s="8"/>
      <c r="D484" s="9"/>
      <c r="E484" s="9"/>
      <c r="F484" s="9"/>
      <c r="G484" s="10">
        <f t="shared" si="14"/>
        <v>0</v>
      </c>
    </row>
    <row r="485" spans="2:7" ht="18" customHeight="1" x14ac:dyDescent="0.3">
      <c r="B485" s="11">
        <f t="shared" si="15"/>
        <v>480</v>
      </c>
      <c r="C485" s="8"/>
      <c r="D485" s="9"/>
      <c r="E485" s="9"/>
      <c r="F485" s="9"/>
      <c r="G485" s="10">
        <f t="shared" si="14"/>
        <v>0</v>
      </c>
    </row>
    <row r="486" spans="2:7" ht="18" customHeight="1" x14ac:dyDescent="0.3">
      <c r="B486" s="11">
        <f t="shared" si="15"/>
        <v>481</v>
      </c>
      <c r="C486" s="8"/>
      <c r="D486" s="9"/>
      <c r="E486" s="9"/>
      <c r="F486" s="9"/>
      <c r="G486" s="10">
        <f t="shared" si="14"/>
        <v>0</v>
      </c>
    </row>
    <row r="487" spans="2:7" ht="18" customHeight="1" x14ac:dyDescent="0.3">
      <c r="B487" s="11">
        <f t="shared" si="15"/>
        <v>482</v>
      </c>
      <c r="C487" s="8"/>
      <c r="D487" s="9"/>
      <c r="E487" s="9"/>
      <c r="F487" s="9"/>
      <c r="G487" s="10">
        <f t="shared" si="14"/>
        <v>0</v>
      </c>
    </row>
    <row r="488" spans="2:7" ht="18" customHeight="1" x14ac:dyDescent="0.3">
      <c r="B488" s="11">
        <f t="shared" si="15"/>
        <v>483</v>
      </c>
      <c r="C488" s="8"/>
      <c r="D488" s="9"/>
      <c r="E488" s="9"/>
      <c r="F488" s="9"/>
      <c r="G488" s="10">
        <f t="shared" si="14"/>
        <v>0</v>
      </c>
    </row>
    <row r="489" spans="2:7" ht="18" customHeight="1" x14ac:dyDescent="0.3">
      <c r="B489" s="11">
        <f t="shared" si="15"/>
        <v>484</v>
      </c>
      <c r="C489" s="8"/>
      <c r="D489" s="9"/>
      <c r="E489" s="9"/>
      <c r="F489" s="9"/>
      <c r="G489" s="10">
        <f t="shared" si="14"/>
        <v>0</v>
      </c>
    </row>
    <row r="490" spans="2:7" ht="18" customHeight="1" x14ac:dyDescent="0.3">
      <c r="B490" s="11">
        <f t="shared" si="15"/>
        <v>485</v>
      </c>
      <c r="C490" s="8"/>
      <c r="D490" s="9"/>
      <c r="E490" s="9"/>
      <c r="F490" s="9"/>
      <c r="G490" s="10">
        <f t="shared" si="14"/>
        <v>0</v>
      </c>
    </row>
    <row r="491" spans="2:7" ht="18" customHeight="1" x14ac:dyDescent="0.3">
      <c r="B491" s="11">
        <f t="shared" si="15"/>
        <v>486</v>
      </c>
      <c r="C491" s="8"/>
      <c r="D491" s="9"/>
      <c r="E491" s="9"/>
      <c r="F491" s="9"/>
      <c r="G491" s="10">
        <f t="shared" si="14"/>
        <v>0</v>
      </c>
    </row>
    <row r="492" spans="2:7" ht="18" customHeight="1" x14ac:dyDescent="0.3">
      <c r="B492" s="11">
        <f t="shared" si="15"/>
        <v>487</v>
      </c>
      <c r="C492" s="8"/>
      <c r="D492" s="9"/>
      <c r="E492" s="9"/>
      <c r="F492" s="9"/>
      <c r="G492" s="10">
        <f t="shared" si="14"/>
        <v>0</v>
      </c>
    </row>
    <row r="493" spans="2:7" ht="18" customHeight="1" x14ac:dyDescent="0.3">
      <c r="B493" s="11">
        <f t="shared" si="15"/>
        <v>488</v>
      </c>
      <c r="C493" s="8"/>
      <c r="D493" s="9"/>
      <c r="E493" s="9"/>
      <c r="F493" s="9"/>
      <c r="G493" s="10">
        <f t="shared" si="14"/>
        <v>0</v>
      </c>
    </row>
    <row r="494" spans="2:7" ht="18" customHeight="1" x14ac:dyDescent="0.3">
      <c r="B494" s="11">
        <f t="shared" si="15"/>
        <v>489</v>
      </c>
      <c r="C494" s="8"/>
      <c r="D494" s="9"/>
      <c r="E494" s="9"/>
      <c r="F494" s="9"/>
      <c r="G494" s="10">
        <f t="shared" si="14"/>
        <v>0</v>
      </c>
    </row>
    <row r="495" spans="2:7" ht="18" customHeight="1" x14ac:dyDescent="0.3">
      <c r="B495" s="11">
        <f t="shared" si="15"/>
        <v>490</v>
      </c>
      <c r="C495" s="8"/>
      <c r="D495" s="9"/>
      <c r="E495" s="9"/>
      <c r="F495" s="9"/>
      <c r="G495" s="10">
        <f t="shared" si="14"/>
        <v>0</v>
      </c>
    </row>
    <row r="496" spans="2:7" ht="18" customHeight="1" x14ac:dyDescent="0.3">
      <c r="B496" s="11">
        <f t="shared" si="15"/>
        <v>491</v>
      </c>
      <c r="C496" s="8"/>
      <c r="D496" s="9"/>
      <c r="E496" s="9"/>
      <c r="F496" s="9"/>
      <c r="G496" s="10">
        <f t="shared" si="14"/>
        <v>0</v>
      </c>
    </row>
    <row r="497" spans="2:7" ht="18" customHeight="1" x14ac:dyDescent="0.3">
      <c r="B497" s="11">
        <f t="shared" si="15"/>
        <v>492</v>
      </c>
      <c r="C497" s="8"/>
      <c r="D497" s="9"/>
      <c r="E497" s="9"/>
      <c r="F497" s="9"/>
      <c r="G497" s="10">
        <f t="shared" si="14"/>
        <v>0</v>
      </c>
    </row>
    <row r="498" spans="2:7" ht="18" customHeight="1" x14ac:dyDescent="0.3">
      <c r="B498" s="11">
        <f t="shared" si="15"/>
        <v>493</v>
      </c>
      <c r="C498" s="8"/>
      <c r="D498" s="9"/>
      <c r="E498" s="9"/>
      <c r="F498" s="9"/>
      <c r="G498" s="10">
        <f t="shared" si="14"/>
        <v>0</v>
      </c>
    </row>
    <row r="499" spans="2:7" ht="18" customHeight="1" x14ac:dyDescent="0.3">
      <c r="B499" s="11">
        <f t="shared" si="15"/>
        <v>494</v>
      </c>
      <c r="C499" s="8"/>
      <c r="D499" s="9"/>
      <c r="E499" s="9"/>
      <c r="F499" s="9"/>
      <c r="G499" s="10">
        <f t="shared" si="14"/>
        <v>0</v>
      </c>
    </row>
    <row r="500" spans="2:7" ht="18" customHeight="1" x14ac:dyDescent="0.3">
      <c r="B500" s="11">
        <f t="shared" si="15"/>
        <v>495</v>
      </c>
      <c r="C500" s="8"/>
      <c r="D500" s="9"/>
      <c r="E500" s="9"/>
      <c r="F500" s="9"/>
      <c r="G500" s="10">
        <f t="shared" si="14"/>
        <v>0</v>
      </c>
    </row>
    <row r="501" spans="2:7" ht="18" customHeight="1" x14ac:dyDescent="0.3">
      <c r="B501" s="11">
        <f t="shared" si="15"/>
        <v>496</v>
      </c>
      <c r="C501" s="8"/>
      <c r="D501" s="9"/>
      <c r="E501" s="9"/>
      <c r="F501" s="9"/>
      <c r="G501" s="10">
        <f t="shared" si="14"/>
        <v>0</v>
      </c>
    </row>
    <row r="502" spans="2:7" ht="18" customHeight="1" x14ac:dyDescent="0.3">
      <c r="B502" s="11">
        <f t="shared" si="15"/>
        <v>497</v>
      </c>
      <c r="C502" s="8"/>
      <c r="D502" s="9"/>
      <c r="E502" s="9"/>
      <c r="F502" s="9"/>
      <c r="G502" s="10">
        <f t="shared" si="14"/>
        <v>0</v>
      </c>
    </row>
    <row r="503" spans="2:7" ht="18" customHeight="1" x14ac:dyDescent="0.3">
      <c r="B503" s="11">
        <f t="shared" si="15"/>
        <v>498</v>
      </c>
      <c r="C503" s="8"/>
      <c r="D503" s="9"/>
      <c r="E503" s="9"/>
      <c r="F503" s="9"/>
      <c r="G503" s="10">
        <f t="shared" si="14"/>
        <v>0</v>
      </c>
    </row>
    <row r="504" spans="2:7" ht="18" customHeight="1" x14ac:dyDescent="0.3">
      <c r="B504" s="11">
        <f t="shared" si="15"/>
        <v>499</v>
      </c>
      <c r="C504" s="8"/>
      <c r="D504" s="9"/>
      <c r="E504" s="9"/>
      <c r="F504" s="9"/>
      <c r="G504" s="10">
        <f t="shared" si="14"/>
        <v>0</v>
      </c>
    </row>
    <row r="505" spans="2:7" ht="18" customHeight="1" x14ac:dyDescent="0.3">
      <c r="B505" s="11">
        <f t="shared" si="15"/>
        <v>500</v>
      </c>
      <c r="C505" s="8"/>
      <c r="D505" s="9"/>
      <c r="E505" s="9"/>
      <c r="F505" s="9"/>
      <c r="G505" s="10">
        <f t="shared" si="14"/>
        <v>0</v>
      </c>
    </row>
    <row r="506" spans="2:7" ht="18" customHeight="1" x14ac:dyDescent="0.3">
      <c r="B506" s="11">
        <f t="shared" si="15"/>
        <v>501</v>
      </c>
      <c r="C506" s="8"/>
      <c r="D506" s="9"/>
      <c r="E506" s="9"/>
      <c r="F506" s="9"/>
      <c r="G506" s="10">
        <f t="shared" si="14"/>
        <v>0</v>
      </c>
    </row>
    <row r="507" spans="2:7" ht="18" customHeight="1" x14ac:dyDescent="0.3">
      <c r="B507" s="11">
        <f t="shared" si="15"/>
        <v>502</v>
      </c>
      <c r="C507" s="8"/>
      <c r="D507" s="9"/>
      <c r="E507" s="9"/>
      <c r="F507" s="9"/>
      <c r="G507" s="10">
        <f t="shared" si="14"/>
        <v>0</v>
      </c>
    </row>
    <row r="508" spans="2:7" ht="18" customHeight="1" x14ac:dyDescent="0.3">
      <c r="B508" s="11">
        <f t="shared" si="15"/>
        <v>503</v>
      </c>
      <c r="C508" s="8"/>
      <c r="D508" s="9"/>
      <c r="E508" s="9"/>
      <c r="F508" s="9"/>
      <c r="G508" s="10">
        <f t="shared" si="14"/>
        <v>0</v>
      </c>
    </row>
    <row r="509" spans="2:7" ht="18" customHeight="1" x14ac:dyDescent="0.3">
      <c r="B509" s="11">
        <f t="shared" si="15"/>
        <v>504</v>
      </c>
      <c r="C509" s="8"/>
      <c r="D509" s="9"/>
      <c r="E509" s="9"/>
      <c r="F509" s="9"/>
      <c r="G509" s="10">
        <f t="shared" si="14"/>
        <v>0</v>
      </c>
    </row>
    <row r="510" spans="2:7" ht="18" customHeight="1" x14ac:dyDescent="0.3">
      <c r="B510" s="11">
        <f t="shared" si="15"/>
        <v>505</v>
      </c>
      <c r="C510" s="8"/>
      <c r="D510" s="9"/>
      <c r="E510" s="9"/>
      <c r="F510" s="9"/>
      <c r="G510" s="10">
        <f t="shared" si="14"/>
        <v>0</v>
      </c>
    </row>
    <row r="511" spans="2:7" ht="18" customHeight="1" x14ac:dyDescent="0.3">
      <c r="B511" s="11">
        <f t="shared" si="15"/>
        <v>506</v>
      </c>
      <c r="C511" s="8"/>
      <c r="D511" s="9"/>
      <c r="E511" s="9"/>
      <c r="F511" s="9"/>
      <c r="G511" s="10">
        <f t="shared" si="14"/>
        <v>0</v>
      </c>
    </row>
    <row r="512" spans="2:7" ht="18" customHeight="1" x14ac:dyDescent="0.3">
      <c r="B512" s="11">
        <f t="shared" si="15"/>
        <v>507</v>
      </c>
      <c r="C512" s="8"/>
      <c r="D512" s="9"/>
      <c r="E512" s="9"/>
      <c r="F512" s="9"/>
      <c r="G512" s="10">
        <f t="shared" si="14"/>
        <v>0</v>
      </c>
    </row>
    <row r="513" spans="2:7" ht="18" customHeight="1" x14ac:dyDescent="0.3">
      <c r="B513" s="11">
        <f t="shared" si="15"/>
        <v>508</v>
      </c>
      <c r="C513" s="8"/>
      <c r="D513" s="9"/>
      <c r="E513" s="9"/>
      <c r="F513" s="9"/>
      <c r="G513" s="10">
        <f t="shared" si="14"/>
        <v>0</v>
      </c>
    </row>
    <row r="514" spans="2:7" ht="18" customHeight="1" x14ac:dyDescent="0.3">
      <c r="B514" s="11">
        <f t="shared" si="15"/>
        <v>509</v>
      </c>
      <c r="C514" s="8"/>
      <c r="D514" s="9"/>
      <c r="E514" s="9"/>
      <c r="F514" s="9"/>
      <c r="G514" s="10">
        <f t="shared" si="14"/>
        <v>0</v>
      </c>
    </row>
    <row r="515" spans="2:7" ht="18" customHeight="1" x14ac:dyDescent="0.3">
      <c r="B515" s="11">
        <f t="shared" si="15"/>
        <v>510</v>
      </c>
      <c r="C515" s="8"/>
      <c r="D515" s="9"/>
      <c r="E515" s="9"/>
      <c r="F515" s="9"/>
      <c r="G515" s="10">
        <f t="shared" si="14"/>
        <v>0</v>
      </c>
    </row>
    <row r="516" spans="2:7" ht="27" customHeight="1" x14ac:dyDescent="0.3">
      <c r="B516" s="25"/>
      <c r="C516" s="25"/>
      <c r="D516" s="26"/>
      <c r="E516" s="26"/>
      <c r="F516" s="26"/>
      <c r="G516" s="7">
        <f>SUM(G6:G515)</f>
        <v>0</v>
      </c>
    </row>
  </sheetData>
  <sheetProtection algorithmName="SHA-512" hashValue="lZLwrty8Mp3QFTXkmiQG4QOAy3WcmQgF+RaRoV1vJB2+3wgqggztMNaKligJ5nBSNJSCG2IKdFt8fz9vVgDNCA==" saltValue="SPSLGBFFReilnJb/UMsbzg==" spinCount="100000" sheet="1" objects="1" scenarios="1"/>
  <mergeCells count="6">
    <mergeCell ref="K10:K11"/>
    <mergeCell ref="B1:G1"/>
    <mergeCell ref="B2:G2"/>
    <mergeCell ref="B3:C4"/>
    <mergeCell ref="D3:G3"/>
    <mergeCell ref="D4:G4"/>
  </mergeCells>
  <dataValidations count="3">
    <dataValidation type="list" allowBlank="1" showInputMessage="1" showErrorMessage="1" sqref="E6:E515" xr:uid="{E51E2740-9C79-412A-8AE1-9D18C1F2C4AC}">
      <formula1>"Male,Female"</formula1>
    </dataValidation>
    <dataValidation type="list" allowBlank="1" showInputMessage="1" showErrorMessage="1" sqref="D6:D515" xr:uid="{50A09C2E-463E-4B56-8A9C-11F207D43957}">
      <formula1>"I,II,III,IV,V"</formula1>
    </dataValidation>
    <dataValidation type="list" allowBlank="1" showInputMessage="1" showErrorMessage="1" sqref="F6:F515" xr:uid="{1F2A8B14-5214-413A-953D-D9C731CFF60D}">
      <formula1>"Printed book,E-book"</formula1>
    </dataValidation>
  </dataValidations>
  <pageMargins left="0.39370078740157483" right="0.11811023622047245" top="0.15748031496062992" bottom="0.55118110236220474" header="0" footer="0"/>
  <pageSetup paperSize="9" scale="90" fitToHeight="0" orientation="portrait" r:id="rId1"/>
  <headerFooter>
    <oddFooter xml:space="preserve">&amp;LMental Math Test-2025&amp;RPage: &amp;P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F6487-A247-461D-BA68-CF8885008498}">
  <sheetPr>
    <tabColor theme="2" tint="-0.249977111117893"/>
  </sheetPr>
  <dimension ref="B1:L516"/>
  <sheetViews>
    <sheetView workbookViewId="0">
      <pane ySplit="5" topLeftCell="A6" activePane="bottomLeft" state="frozen"/>
      <selection activeCell="B1" sqref="B1:G1"/>
      <selection pane="bottomLeft" activeCell="I12" sqref="I12"/>
    </sheetView>
  </sheetViews>
  <sheetFormatPr defaultRowHeight="14.4" x14ac:dyDescent="0.3"/>
  <cols>
    <col min="1" max="1" width="0.77734375" customWidth="1"/>
    <col min="2" max="2" width="6.5546875" customWidth="1"/>
    <col min="3" max="3" width="34.6640625" customWidth="1"/>
    <col min="4" max="4" width="11.77734375" style="12" customWidth="1"/>
    <col min="5" max="5" width="11.77734375" customWidth="1"/>
    <col min="6" max="6" width="20.88671875" style="12" customWidth="1"/>
    <col min="7" max="7" width="22.33203125" customWidth="1"/>
    <col min="8" max="8" width="5" customWidth="1"/>
    <col min="9" max="9" width="11.88671875" customWidth="1"/>
    <col min="10" max="10" width="7.88671875" customWidth="1"/>
    <col min="13" max="13" width="14.109375" customWidth="1"/>
    <col min="14" max="14" width="7.109375" customWidth="1"/>
  </cols>
  <sheetData>
    <row r="1" spans="2:12" ht="111" customHeight="1" x14ac:dyDescent="0.6">
      <c r="B1" s="81"/>
      <c r="C1" s="82"/>
      <c r="D1" s="82"/>
      <c r="E1" s="82"/>
      <c r="F1" s="82"/>
      <c r="G1" s="82"/>
    </row>
    <row r="2" spans="2:12" ht="24" customHeight="1" x14ac:dyDescent="0.3">
      <c r="B2" s="73" t="s">
        <v>45</v>
      </c>
      <c r="C2" s="73"/>
      <c r="D2" s="73"/>
      <c r="E2" s="73"/>
      <c r="F2" s="73"/>
      <c r="G2" s="73"/>
    </row>
    <row r="3" spans="2:12" ht="27" customHeight="1" x14ac:dyDescent="0.3">
      <c r="B3" s="74" t="s">
        <v>34</v>
      </c>
      <c r="C3" s="75"/>
      <c r="D3" s="78">
        <f>'Ttl Payment'!B5</f>
        <v>0</v>
      </c>
      <c r="E3" s="79"/>
      <c r="F3" s="79"/>
      <c r="G3" s="80"/>
    </row>
    <row r="4" spans="2:12" ht="23.4" customHeight="1" x14ac:dyDescent="0.3">
      <c r="B4" s="76"/>
      <c r="C4" s="77"/>
      <c r="D4" s="78">
        <f>'Ttl Payment'!B6</f>
        <v>0</v>
      </c>
      <c r="E4" s="79"/>
      <c r="F4" s="79"/>
      <c r="G4" s="80"/>
    </row>
    <row r="5" spans="2:12" ht="61.8" customHeight="1" x14ac:dyDescent="0.3">
      <c r="B5" s="32" t="s">
        <v>5</v>
      </c>
      <c r="C5" s="33" t="s">
        <v>0</v>
      </c>
      <c r="D5" s="34" t="s">
        <v>8</v>
      </c>
      <c r="E5" s="34" t="s">
        <v>7</v>
      </c>
      <c r="F5" s="33" t="s">
        <v>20</v>
      </c>
      <c r="G5" s="35" t="s">
        <v>1</v>
      </c>
    </row>
    <row r="6" spans="2:12" ht="18" customHeight="1" x14ac:dyDescent="0.3">
      <c r="B6" s="17">
        <v>1</v>
      </c>
      <c r="C6" s="8"/>
      <c r="D6" s="9"/>
      <c r="E6" s="9"/>
      <c r="F6" s="9"/>
      <c r="G6" s="10">
        <f>IF(F6="Printed book",230,IF(F6="E-book",155,0))</f>
        <v>0</v>
      </c>
    </row>
    <row r="7" spans="2:12" ht="18" customHeight="1" x14ac:dyDescent="0.3">
      <c r="B7" s="11">
        <f>B6+1</f>
        <v>2</v>
      </c>
      <c r="C7" s="8"/>
      <c r="D7" s="9"/>
      <c r="E7" s="9"/>
      <c r="F7" s="9"/>
      <c r="G7" s="10">
        <f t="shared" ref="G7:G70" si="0">IF(F7="Printed book",230,IF(F7="E-book",155,0))</f>
        <v>0</v>
      </c>
      <c r="I7" s="99"/>
      <c r="J7" s="100"/>
      <c r="K7" s="101"/>
      <c r="L7" s="99"/>
    </row>
    <row r="8" spans="2:12" ht="18" customHeight="1" x14ac:dyDescent="0.3">
      <c r="B8" s="11">
        <f t="shared" ref="B8:B71" si="1">B7+1</f>
        <v>3</v>
      </c>
      <c r="C8" s="8"/>
      <c r="D8" s="9"/>
      <c r="E8" s="9"/>
      <c r="F8" s="9"/>
      <c r="G8" s="10">
        <f t="shared" si="0"/>
        <v>0</v>
      </c>
      <c r="I8" s="99"/>
      <c r="J8" s="100"/>
      <c r="K8" s="101"/>
      <c r="L8" s="99"/>
    </row>
    <row r="9" spans="2:12" ht="18" customHeight="1" x14ac:dyDescent="0.3">
      <c r="B9" s="11">
        <f t="shared" si="1"/>
        <v>4</v>
      </c>
      <c r="C9" s="8"/>
      <c r="D9" s="9"/>
      <c r="E9" s="9"/>
      <c r="F9" s="9"/>
      <c r="G9" s="10">
        <f t="shared" si="0"/>
        <v>0</v>
      </c>
    </row>
    <row r="10" spans="2:12" ht="18" customHeight="1" x14ac:dyDescent="0.3">
      <c r="B10" s="11">
        <f t="shared" si="1"/>
        <v>5</v>
      </c>
      <c r="C10" s="8"/>
      <c r="D10" s="9"/>
      <c r="E10" s="9"/>
      <c r="F10" s="9"/>
      <c r="G10" s="10">
        <f t="shared" si="0"/>
        <v>0</v>
      </c>
      <c r="I10" s="103" t="s">
        <v>12</v>
      </c>
      <c r="J10" s="97">
        <f>G516</f>
        <v>0</v>
      </c>
      <c r="K10" s="104" t="s">
        <v>11</v>
      </c>
      <c r="L10" s="103"/>
    </row>
    <row r="11" spans="2:12" ht="18" customHeight="1" x14ac:dyDescent="0.3">
      <c r="B11" s="11">
        <f t="shared" si="1"/>
        <v>6</v>
      </c>
      <c r="C11" s="8"/>
      <c r="D11" s="9"/>
      <c r="E11" s="9"/>
      <c r="F11" s="9"/>
      <c r="G11" s="10">
        <f t="shared" si="0"/>
        <v>0</v>
      </c>
      <c r="I11" s="103"/>
      <c r="J11" s="103"/>
      <c r="K11" s="105"/>
      <c r="L11" s="106" t="s">
        <v>21</v>
      </c>
    </row>
    <row r="12" spans="2:12" ht="18" customHeight="1" x14ac:dyDescent="0.3">
      <c r="B12" s="11">
        <f t="shared" si="1"/>
        <v>7</v>
      </c>
      <c r="C12" s="8"/>
      <c r="D12" s="9"/>
      <c r="E12" s="9"/>
      <c r="F12" s="9"/>
      <c r="G12" s="10">
        <f t="shared" si="0"/>
        <v>0</v>
      </c>
      <c r="I12" s="107" t="s">
        <v>49</v>
      </c>
      <c r="J12" s="98">
        <f>COUNTIF($D$6:D$515,"I")</f>
        <v>0</v>
      </c>
      <c r="K12" s="95">
        <f>COUNTIFS(F$6:F$515, "Printed book",D$6:D$515,"I")</f>
        <v>0</v>
      </c>
      <c r="L12" s="96">
        <f>COUNTIFS(F$6:F$515, "E-book",D$6:D$515,"I")</f>
        <v>0</v>
      </c>
    </row>
    <row r="13" spans="2:12" ht="18" customHeight="1" x14ac:dyDescent="0.3">
      <c r="B13" s="11">
        <f t="shared" si="1"/>
        <v>8</v>
      </c>
      <c r="C13" s="8"/>
      <c r="D13" s="9"/>
      <c r="E13" s="9"/>
      <c r="F13" s="9"/>
      <c r="G13" s="10">
        <f t="shared" si="0"/>
        <v>0</v>
      </c>
      <c r="I13" s="107" t="s">
        <v>50</v>
      </c>
      <c r="J13" s="98">
        <f>COUNTIF($D$6:D$515,"II")</f>
        <v>0</v>
      </c>
      <c r="K13" s="95">
        <f>COUNTIFS(F$6:F$515, "Printed book",D$6:D$515,"II")</f>
        <v>0</v>
      </c>
      <c r="L13" s="96">
        <f>COUNTIFS(F$6:F$515, "E-book",D$6:D$515,"II")</f>
        <v>0</v>
      </c>
    </row>
    <row r="14" spans="2:12" ht="18" customHeight="1" x14ac:dyDescent="0.3">
      <c r="B14" s="11">
        <f t="shared" si="1"/>
        <v>9</v>
      </c>
      <c r="C14" s="8"/>
      <c r="D14" s="9"/>
      <c r="E14" s="9"/>
      <c r="F14" s="9"/>
      <c r="G14" s="10">
        <f t="shared" si="0"/>
        <v>0</v>
      </c>
      <c r="I14" s="107" t="s">
        <v>51</v>
      </c>
      <c r="J14" s="98">
        <f>COUNTIF($D$6:D$515,"III")</f>
        <v>0</v>
      </c>
      <c r="K14" s="95">
        <f>COUNTIFS(F$6:F$515, "Printed book",D$6:D$515,"III")</f>
        <v>0</v>
      </c>
      <c r="L14" s="96">
        <f>COUNTIFS(F$6:F$515, "E-book",D$6:D$515,"III")</f>
        <v>0</v>
      </c>
    </row>
    <row r="15" spans="2:12" ht="18" customHeight="1" x14ac:dyDescent="0.3">
      <c r="B15" s="11">
        <f t="shared" si="1"/>
        <v>10</v>
      </c>
      <c r="C15" s="8"/>
      <c r="D15" s="9"/>
      <c r="E15" s="9"/>
      <c r="F15" s="9"/>
      <c r="G15" s="10">
        <f t="shared" si="0"/>
        <v>0</v>
      </c>
      <c r="I15" s="107" t="s">
        <v>52</v>
      </c>
      <c r="J15" s="98">
        <f>COUNTIF($D$6:D$515,"IV")</f>
        <v>0</v>
      </c>
      <c r="K15" s="95">
        <f>COUNTIFS(F$6:F$515, "Printed book",D$6:D$515,"IV")</f>
        <v>0</v>
      </c>
      <c r="L15" s="96">
        <f>COUNTIFS(F$6:F$515, "E-book",D$6:D$515,"IV")</f>
        <v>0</v>
      </c>
    </row>
    <row r="16" spans="2:12" ht="18" customHeight="1" x14ac:dyDescent="0.3">
      <c r="B16" s="11">
        <f t="shared" si="1"/>
        <v>11</v>
      </c>
      <c r="C16" s="8"/>
      <c r="D16" s="9"/>
      <c r="E16" s="9"/>
      <c r="F16" s="9"/>
      <c r="G16" s="10">
        <f t="shared" si="0"/>
        <v>0</v>
      </c>
      <c r="I16" s="107" t="s">
        <v>53</v>
      </c>
      <c r="J16" s="98">
        <f>COUNTIF($D$6:D$515,"V")</f>
        <v>0</v>
      </c>
      <c r="K16" s="95">
        <f>COUNTIFS(F$6:F$515, "Printed book",D$6:D$515,"V")</f>
        <v>0</v>
      </c>
      <c r="L16" s="96">
        <f>COUNTIFS(F$6:F$515, "E-book",D$6:D$515,"V")</f>
        <v>0</v>
      </c>
    </row>
    <row r="17" spans="2:7" ht="18" customHeight="1" x14ac:dyDescent="0.3">
      <c r="B17" s="11">
        <f t="shared" si="1"/>
        <v>12</v>
      </c>
      <c r="C17" s="8"/>
      <c r="D17" s="9"/>
      <c r="E17" s="9"/>
      <c r="F17" s="9"/>
      <c r="G17" s="10">
        <f t="shared" si="0"/>
        <v>0</v>
      </c>
    </row>
    <row r="18" spans="2:7" ht="18" customHeight="1" x14ac:dyDescent="0.3">
      <c r="B18" s="11">
        <f t="shared" si="1"/>
        <v>13</v>
      </c>
      <c r="C18" s="8"/>
      <c r="D18" s="9"/>
      <c r="E18" s="9"/>
      <c r="F18" s="9"/>
      <c r="G18" s="10">
        <f t="shared" si="0"/>
        <v>0</v>
      </c>
    </row>
    <row r="19" spans="2:7" ht="18" customHeight="1" x14ac:dyDescent="0.3">
      <c r="B19" s="11">
        <f t="shared" si="1"/>
        <v>14</v>
      </c>
      <c r="C19" s="8"/>
      <c r="D19" s="9"/>
      <c r="E19" s="9"/>
      <c r="F19" s="9"/>
      <c r="G19" s="10">
        <f t="shared" si="0"/>
        <v>0</v>
      </c>
    </row>
    <row r="20" spans="2:7" ht="18" customHeight="1" x14ac:dyDescent="0.3">
      <c r="B20" s="11">
        <f t="shared" si="1"/>
        <v>15</v>
      </c>
      <c r="C20" s="8"/>
      <c r="D20" s="9"/>
      <c r="E20" s="9"/>
      <c r="F20" s="9"/>
      <c r="G20" s="10">
        <f t="shared" si="0"/>
        <v>0</v>
      </c>
    </row>
    <row r="21" spans="2:7" ht="18" customHeight="1" x14ac:dyDescent="0.3">
      <c r="B21" s="11">
        <f t="shared" si="1"/>
        <v>16</v>
      </c>
      <c r="C21" s="8"/>
      <c r="D21" s="9"/>
      <c r="E21" s="9"/>
      <c r="F21" s="9"/>
      <c r="G21" s="10">
        <f t="shared" si="0"/>
        <v>0</v>
      </c>
    </row>
    <row r="22" spans="2:7" ht="18" customHeight="1" x14ac:dyDescent="0.3">
      <c r="B22" s="11">
        <f t="shared" si="1"/>
        <v>17</v>
      </c>
      <c r="C22" s="8"/>
      <c r="D22" s="9"/>
      <c r="E22" s="9"/>
      <c r="F22" s="9"/>
      <c r="G22" s="10">
        <f t="shared" si="0"/>
        <v>0</v>
      </c>
    </row>
    <row r="23" spans="2:7" ht="18" customHeight="1" x14ac:dyDescent="0.3">
      <c r="B23" s="11">
        <f t="shared" si="1"/>
        <v>18</v>
      </c>
      <c r="C23" s="8"/>
      <c r="D23" s="9"/>
      <c r="E23" s="9"/>
      <c r="F23" s="9"/>
      <c r="G23" s="10">
        <f t="shared" si="0"/>
        <v>0</v>
      </c>
    </row>
    <row r="24" spans="2:7" ht="18" customHeight="1" x14ac:dyDescent="0.3">
      <c r="B24" s="11">
        <f t="shared" si="1"/>
        <v>19</v>
      </c>
      <c r="C24" s="8"/>
      <c r="D24" s="9"/>
      <c r="E24" s="9"/>
      <c r="F24" s="9"/>
      <c r="G24" s="10">
        <f t="shared" si="0"/>
        <v>0</v>
      </c>
    </row>
    <row r="25" spans="2:7" ht="18" customHeight="1" x14ac:dyDescent="0.3">
      <c r="B25" s="11">
        <f t="shared" si="1"/>
        <v>20</v>
      </c>
      <c r="C25" s="8"/>
      <c r="D25" s="9"/>
      <c r="E25" s="9"/>
      <c r="F25" s="9"/>
      <c r="G25" s="10">
        <f t="shared" si="0"/>
        <v>0</v>
      </c>
    </row>
    <row r="26" spans="2:7" ht="18" customHeight="1" x14ac:dyDescent="0.3">
      <c r="B26" s="11">
        <f t="shared" si="1"/>
        <v>21</v>
      </c>
      <c r="C26" s="8"/>
      <c r="D26" s="9"/>
      <c r="E26" s="9"/>
      <c r="F26" s="9"/>
      <c r="G26" s="10">
        <f t="shared" si="0"/>
        <v>0</v>
      </c>
    </row>
    <row r="27" spans="2:7" ht="18" customHeight="1" x14ac:dyDescent="0.3">
      <c r="B27" s="11">
        <f t="shared" si="1"/>
        <v>22</v>
      </c>
      <c r="C27" s="8"/>
      <c r="D27" s="9"/>
      <c r="E27" s="9"/>
      <c r="F27" s="9"/>
      <c r="G27" s="10">
        <f t="shared" si="0"/>
        <v>0</v>
      </c>
    </row>
    <row r="28" spans="2:7" ht="18" customHeight="1" x14ac:dyDescent="0.3">
      <c r="B28" s="11">
        <f t="shared" si="1"/>
        <v>23</v>
      </c>
      <c r="C28" s="8"/>
      <c r="D28" s="9"/>
      <c r="E28" s="9"/>
      <c r="F28" s="9"/>
      <c r="G28" s="10">
        <f t="shared" si="0"/>
        <v>0</v>
      </c>
    </row>
    <row r="29" spans="2:7" ht="18" customHeight="1" x14ac:dyDescent="0.3">
      <c r="B29" s="11">
        <f t="shared" si="1"/>
        <v>24</v>
      </c>
      <c r="C29" s="8"/>
      <c r="D29" s="9"/>
      <c r="E29" s="9"/>
      <c r="F29" s="9"/>
      <c r="G29" s="10">
        <f t="shared" si="0"/>
        <v>0</v>
      </c>
    </row>
    <row r="30" spans="2:7" ht="18" customHeight="1" x14ac:dyDescent="0.3">
      <c r="B30" s="11">
        <f t="shared" si="1"/>
        <v>25</v>
      </c>
      <c r="C30" s="8"/>
      <c r="D30" s="9"/>
      <c r="E30" s="9"/>
      <c r="F30" s="9"/>
      <c r="G30" s="10">
        <f t="shared" si="0"/>
        <v>0</v>
      </c>
    </row>
    <row r="31" spans="2:7" ht="18" customHeight="1" x14ac:dyDescent="0.3">
      <c r="B31" s="11">
        <f t="shared" si="1"/>
        <v>26</v>
      </c>
      <c r="C31" s="8"/>
      <c r="D31" s="9"/>
      <c r="E31" s="9"/>
      <c r="F31" s="9"/>
      <c r="G31" s="10">
        <f t="shared" si="0"/>
        <v>0</v>
      </c>
    </row>
    <row r="32" spans="2:7" ht="18" customHeight="1" x14ac:dyDescent="0.3">
      <c r="B32" s="11">
        <f t="shared" si="1"/>
        <v>27</v>
      </c>
      <c r="C32" s="8"/>
      <c r="D32" s="9"/>
      <c r="E32" s="9"/>
      <c r="F32" s="9"/>
      <c r="G32" s="10">
        <f t="shared" si="0"/>
        <v>0</v>
      </c>
    </row>
    <row r="33" spans="2:7" ht="18" customHeight="1" x14ac:dyDescent="0.3">
      <c r="B33" s="11">
        <f t="shared" si="1"/>
        <v>28</v>
      </c>
      <c r="C33" s="8"/>
      <c r="D33" s="9"/>
      <c r="E33" s="9"/>
      <c r="F33" s="9"/>
      <c r="G33" s="10">
        <f t="shared" si="0"/>
        <v>0</v>
      </c>
    </row>
    <row r="34" spans="2:7" ht="18" customHeight="1" x14ac:dyDescent="0.3">
      <c r="B34" s="11">
        <f t="shared" si="1"/>
        <v>29</v>
      </c>
      <c r="C34" s="8"/>
      <c r="D34" s="9"/>
      <c r="E34" s="9"/>
      <c r="F34" s="9"/>
      <c r="G34" s="10">
        <f t="shared" si="0"/>
        <v>0</v>
      </c>
    </row>
    <row r="35" spans="2:7" ht="18" customHeight="1" x14ac:dyDescent="0.3">
      <c r="B35" s="11">
        <f t="shared" si="1"/>
        <v>30</v>
      </c>
      <c r="C35" s="8"/>
      <c r="D35" s="9"/>
      <c r="E35" s="9"/>
      <c r="F35" s="9"/>
      <c r="G35" s="10">
        <f t="shared" si="0"/>
        <v>0</v>
      </c>
    </row>
    <row r="36" spans="2:7" ht="18" customHeight="1" x14ac:dyDescent="0.3">
      <c r="B36" s="11">
        <f t="shared" si="1"/>
        <v>31</v>
      </c>
      <c r="C36" s="8"/>
      <c r="D36" s="9"/>
      <c r="E36" s="9"/>
      <c r="F36" s="9"/>
      <c r="G36" s="10">
        <f t="shared" si="0"/>
        <v>0</v>
      </c>
    </row>
    <row r="37" spans="2:7" ht="18" customHeight="1" x14ac:dyDescent="0.3">
      <c r="B37" s="11">
        <f t="shared" si="1"/>
        <v>32</v>
      </c>
      <c r="C37" s="8"/>
      <c r="D37" s="9"/>
      <c r="E37" s="9"/>
      <c r="F37" s="9"/>
      <c r="G37" s="10">
        <f t="shared" si="0"/>
        <v>0</v>
      </c>
    </row>
    <row r="38" spans="2:7" ht="18" customHeight="1" x14ac:dyDescent="0.3">
      <c r="B38" s="11">
        <f t="shared" si="1"/>
        <v>33</v>
      </c>
      <c r="C38" s="8"/>
      <c r="D38" s="9"/>
      <c r="E38" s="9"/>
      <c r="F38" s="9"/>
      <c r="G38" s="10">
        <f t="shared" si="0"/>
        <v>0</v>
      </c>
    </row>
    <row r="39" spans="2:7" ht="18" customHeight="1" x14ac:dyDescent="0.3">
      <c r="B39" s="11">
        <f t="shared" si="1"/>
        <v>34</v>
      </c>
      <c r="C39" s="8"/>
      <c r="D39" s="9"/>
      <c r="E39" s="9"/>
      <c r="F39" s="9"/>
      <c r="G39" s="10">
        <f t="shared" si="0"/>
        <v>0</v>
      </c>
    </row>
    <row r="40" spans="2:7" ht="18" customHeight="1" x14ac:dyDescent="0.3">
      <c r="B40" s="11">
        <f t="shared" si="1"/>
        <v>35</v>
      </c>
      <c r="C40" s="8"/>
      <c r="D40" s="9"/>
      <c r="E40" s="9"/>
      <c r="F40" s="9"/>
      <c r="G40" s="10">
        <f t="shared" si="0"/>
        <v>0</v>
      </c>
    </row>
    <row r="41" spans="2:7" ht="18" customHeight="1" x14ac:dyDescent="0.3">
      <c r="B41" s="11">
        <f t="shared" si="1"/>
        <v>36</v>
      </c>
      <c r="C41" s="8"/>
      <c r="D41" s="9"/>
      <c r="E41" s="9"/>
      <c r="F41" s="9"/>
      <c r="G41" s="10">
        <f t="shared" si="0"/>
        <v>0</v>
      </c>
    </row>
    <row r="42" spans="2:7" ht="18" customHeight="1" x14ac:dyDescent="0.3">
      <c r="B42" s="11">
        <f t="shared" si="1"/>
        <v>37</v>
      </c>
      <c r="C42" s="8"/>
      <c r="D42" s="9"/>
      <c r="E42" s="9"/>
      <c r="F42" s="9"/>
      <c r="G42" s="10">
        <f t="shared" si="0"/>
        <v>0</v>
      </c>
    </row>
    <row r="43" spans="2:7" ht="18" customHeight="1" x14ac:dyDescent="0.3">
      <c r="B43" s="11">
        <f t="shared" si="1"/>
        <v>38</v>
      </c>
      <c r="C43" s="8"/>
      <c r="D43" s="9"/>
      <c r="E43" s="9"/>
      <c r="F43" s="9"/>
      <c r="G43" s="10">
        <f t="shared" si="0"/>
        <v>0</v>
      </c>
    </row>
    <row r="44" spans="2:7" ht="18" customHeight="1" x14ac:dyDescent="0.3">
      <c r="B44" s="11">
        <f t="shared" si="1"/>
        <v>39</v>
      </c>
      <c r="C44" s="8"/>
      <c r="D44" s="9"/>
      <c r="E44" s="9"/>
      <c r="F44" s="9"/>
      <c r="G44" s="10">
        <f t="shared" si="0"/>
        <v>0</v>
      </c>
    </row>
    <row r="45" spans="2:7" ht="18" customHeight="1" x14ac:dyDescent="0.3">
      <c r="B45" s="11">
        <f t="shared" si="1"/>
        <v>40</v>
      </c>
      <c r="C45" s="8"/>
      <c r="D45" s="9"/>
      <c r="E45" s="9"/>
      <c r="F45" s="9"/>
      <c r="G45" s="10">
        <f t="shared" si="0"/>
        <v>0</v>
      </c>
    </row>
    <row r="46" spans="2:7" ht="18" customHeight="1" x14ac:dyDescent="0.3">
      <c r="B46" s="11">
        <f t="shared" si="1"/>
        <v>41</v>
      </c>
      <c r="C46" s="8"/>
      <c r="D46" s="9"/>
      <c r="E46" s="9"/>
      <c r="F46" s="9"/>
      <c r="G46" s="10">
        <f t="shared" si="0"/>
        <v>0</v>
      </c>
    </row>
    <row r="47" spans="2:7" ht="18" customHeight="1" x14ac:dyDescent="0.3">
      <c r="B47" s="11">
        <f t="shared" si="1"/>
        <v>42</v>
      </c>
      <c r="C47" s="8"/>
      <c r="D47" s="9"/>
      <c r="E47" s="9"/>
      <c r="F47" s="9"/>
      <c r="G47" s="10">
        <f t="shared" si="0"/>
        <v>0</v>
      </c>
    </row>
    <row r="48" spans="2:7" ht="18" customHeight="1" x14ac:dyDescent="0.3">
      <c r="B48" s="11">
        <f t="shared" si="1"/>
        <v>43</v>
      </c>
      <c r="C48" s="8"/>
      <c r="D48" s="9"/>
      <c r="E48" s="9"/>
      <c r="F48" s="9"/>
      <c r="G48" s="10">
        <f t="shared" si="0"/>
        <v>0</v>
      </c>
    </row>
    <row r="49" spans="2:7" ht="18" customHeight="1" x14ac:dyDescent="0.3">
      <c r="B49" s="11">
        <f t="shared" si="1"/>
        <v>44</v>
      </c>
      <c r="C49" s="8"/>
      <c r="D49" s="9"/>
      <c r="E49" s="9"/>
      <c r="F49" s="9"/>
      <c r="G49" s="10">
        <f t="shared" si="0"/>
        <v>0</v>
      </c>
    </row>
    <row r="50" spans="2:7" ht="18" customHeight="1" x14ac:dyDescent="0.3">
      <c r="B50" s="11">
        <f t="shared" si="1"/>
        <v>45</v>
      </c>
      <c r="C50" s="8"/>
      <c r="D50" s="9"/>
      <c r="E50" s="9"/>
      <c r="F50" s="9"/>
      <c r="G50" s="10">
        <f t="shared" si="0"/>
        <v>0</v>
      </c>
    </row>
    <row r="51" spans="2:7" ht="18" customHeight="1" x14ac:dyDescent="0.3">
      <c r="B51" s="11">
        <f t="shared" si="1"/>
        <v>46</v>
      </c>
      <c r="C51" s="8"/>
      <c r="D51" s="9"/>
      <c r="E51" s="9"/>
      <c r="F51" s="9"/>
      <c r="G51" s="10">
        <f t="shared" si="0"/>
        <v>0</v>
      </c>
    </row>
    <row r="52" spans="2:7" ht="18" customHeight="1" x14ac:dyDescent="0.3">
      <c r="B52" s="11">
        <f t="shared" si="1"/>
        <v>47</v>
      </c>
      <c r="C52" s="8"/>
      <c r="D52" s="9"/>
      <c r="E52" s="9"/>
      <c r="F52" s="9"/>
      <c r="G52" s="10">
        <f t="shared" si="0"/>
        <v>0</v>
      </c>
    </row>
    <row r="53" spans="2:7" ht="18" customHeight="1" x14ac:dyDescent="0.3">
      <c r="B53" s="11">
        <f t="shared" si="1"/>
        <v>48</v>
      </c>
      <c r="C53" s="8"/>
      <c r="D53" s="9"/>
      <c r="E53" s="9"/>
      <c r="F53" s="9"/>
      <c r="G53" s="10">
        <f t="shared" si="0"/>
        <v>0</v>
      </c>
    </row>
    <row r="54" spans="2:7" ht="18" customHeight="1" x14ac:dyDescent="0.3">
      <c r="B54" s="11">
        <f t="shared" si="1"/>
        <v>49</v>
      </c>
      <c r="C54" s="8"/>
      <c r="D54" s="9"/>
      <c r="E54" s="9"/>
      <c r="F54" s="9"/>
      <c r="G54" s="10">
        <f t="shared" si="0"/>
        <v>0</v>
      </c>
    </row>
    <row r="55" spans="2:7" ht="18" customHeight="1" x14ac:dyDescent="0.3">
      <c r="B55" s="11">
        <f t="shared" si="1"/>
        <v>50</v>
      </c>
      <c r="C55" s="8"/>
      <c r="D55" s="9"/>
      <c r="E55" s="9"/>
      <c r="F55" s="9"/>
      <c r="G55" s="10">
        <f t="shared" si="0"/>
        <v>0</v>
      </c>
    </row>
    <row r="56" spans="2:7" ht="18" customHeight="1" x14ac:dyDescent="0.3">
      <c r="B56" s="11">
        <f t="shared" si="1"/>
        <v>51</v>
      </c>
      <c r="C56" s="8"/>
      <c r="D56" s="9"/>
      <c r="E56" s="9"/>
      <c r="F56" s="9"/>
      <c r="G56" s="10">
        <f t="shared" si="0"/>
        <v>0</v>
      </c>
    </row>
    <row r="57" spans="2:7" ht="18" customHeight="1" x14ac:dyDescent="0.3">
      <c r="B57" s="11">
        <f t="shared" si="1"/>
        <v>52</v>
      </c>
      <c r="C57" s="8"/>
      <c r="D57" s="9"/>
      <c r="E57" s="9"/>
      <c r="F57" s="9"/>
      <c r="G57" s="10">
        <f t="shared" si="0"/>
        <v>0</v>
      </c>
    </row>
    <row r="58" spans="2:7" ht="18" customHeight="1" x14ac:dyDescent="0.3">
      <c r="B58" s="11">
        <f t="shared" si="1"/>
        <v>53</v>
      </c>
      <c r="C58" s="8"/>
      <c r="D58" s="9"/>
      <c r="E58" s="9"/>
      <c r="F58" s="9"/>
      <c r="G58" s="10">
        <f t="shared" si="0"/>
        <v>0</v>
      </c>
    </row>
    <row r="59" spans="2:7" ht="18" customHeight="1" x14ac:dyDescent="0.3">
      <c r="B59" s="11">
        <f t="shared" si="1"/>
        <v>54</v>
      </c>
      <c r="C59" s="8"/>
      <c r="D59" s="9"/>
      <c r="E59" s="9"/>
      <c r="F59" s="9"/>
      <c r="G59" s="10">
        <f t="shared" si="0"/>
        <v>0</v>
      </c>
    </row>
    <row r="60" spans="2:7" ht="18" customHeight="1" x14ac:dyDescent="0.3">
      <c r="B60" s="11">
        <f t="shared" si="1"/>
        <v>55</v>
      </c>
      <c r="C60" s="8"/>
      <c r="D60" s="9"/>
      <c r="E60" s="9"/>
      <c r="F60" s="9"/>
      <c r="G60" s="10">
        <f t="shared" si="0"/>
        <v>0</v>
      </c>
    </row>
    <row r="61" spans="2:7" ht="18" customHeight="1" x14ac:dyDescent="0.3">
      <c r="B61" s="11">
        <f t="shared" si="1"/>
        <v>56</v>
      </c>
      <c r="C61" s="8"/>
      <c r="D61" s="9"/>
      <c r="E61" s="9"/>
      <c r="F61" s="9"/>
      <c r="G61" s="10">
        <f t="shared" si="0"/>
        <v>0</v>
      </c>
    </row>
    <row r="62" spans="2:7" ht="18" customHeight="1" x14ac:dyDescent="0.3">
      <c r="B62" s="11">
        <f t="shared" si="1"/>
        <v>57</v>
      </c>
      <c r="C62" s="8"/>
      <c r="D62" s="9"/>
      <c r="E62" s="9"/>
      <c r="F62" s="9"/>
      <c r="G62" s="10">
        <f t="shared" si="0"/>
        <v>0</v>
      </c>
    </row>
    <row r="63" spans="2:7" ht="18" customHeight="1" x14ac:dyDescent="0.3">
      <c r="B63" s="11">
        <f t="shared" si="1"/>
        <v>58</v>
      </c>
      <c r="C63" s="8"/>
      <c r="D63" s="9"/>
      <c r="E63" s="9"/>
      <c r="F63" s="9"/>
      <c r="G63" s="10">
        <f t="shared" si="0"/>
        <v>0</v>
      </c>
    </row>
    <row r="64" spans="2:7" ht="18" customHeight="1" x14ac:dyDescent="0.3">
      <c r="B64" s="11">
        <f t="shared" si="1"/>
        <v>59</v>
      </c>
      <c r="C64" s="8"/>
      <c r="D64" s="9"/>
      <c r="E64" s="9"/>
      <c r="F64" s="9"/>
      <c r="G64" s="10">
        <f t="shared" si="0"/>
        <v>0</v>
      </c>
    </row>
    <row r="65" spans="2:7" ht="18" customHeight="1" x14ac:dyDescent="0.3">
      <c r="B65" s="11">
        <f t="shared" si="1"/>
        <v>60</v>
      </c>
      <c r="C65" s="8"/>
      <c r="D65" s="9"/>
      <c r="E65" s="9"/>
      <c r="F65" s="9"/>
      <c r="G65" s="10">
        <f t="shared" si="0"/>
        <v>0</v>
      </c>
    </row>
    <row r="66" spans="2:7" ht="18" customHeight="1" x14ac:dyDescent="0.3">
      <c r="B66" s="11">
        <f t="shared" si="1"/>
        <v>61</v>
      </c>
      <c r="C66" s="8"/>
      <c r="D66" s="9"/>
      <c r="E66" s="9"/>
      <c r="F66" s="9"/>
      <c r="G66" s="10">
        <f t="shared" si="0"/>
        <v>0</v>
      </c>
    </row>
    <row r="67" spans="2:7" ht="18" customHeight="1" x14ac:dyDescent="0.3">
      <c r="B67" s="11">
        <f t="shared" si="1"/>
        <v>62</v>
      </c>
      <c r="C67" s="8"/>
      <c r="D67" s="9"/>
      <c r="E67" s="9"/>
      <c r="F67" s="9"/>
      <c r="G67" s="10">
        <f t="shared" si="0"/>
        <v>0</v>
      </c>
    </row>
    <row r="68" spans="2:7" ht="18" customHeight="1" x14ac:dyDescent="0.3">
      <c r="B68" s="11">
        <f t="shared" si="1"/>
        <v>63</v>
      </c>
      <c r="C68" s="8"/>
      <c r="D68" s="9"/>
      <c r="E68" s="9"/>
      <c r="F68" s="9"/>
      <c r="G68" s="10">
        <f t="shared" si="0"/>
        <v>0</v>
      </c>
    </row>
    <row r="69" spans="2:7" ht="18" customHeight="1" x14ac:dyDescent="0.3">
      <c r="B69" s="11">
        <f t="shared" si="1"/>
        <v>64</v>
      </c>
      <c r="C69" s="8"/>
      <c r="D69" s="9"/>
      <c r="E69" s="9"/>
      <c r="F69" s="9"/>
      <c r="G69" s="10">
        <f t="shared" si="0"/>
        <v>0</v>
      </c>
    </row>
    <row r="70" spans="2:7" ht="18" customHeight="1" x14ac:dyDescent="0.3">
      <c r="B70" s="11">
        <f t="shared" si="1"/>
        <v>65</v>
      </c>
      <c r="C70" s="8"/>
      <c r="D70" s="9"/>
      <c r="E70" s="9"/>
      <c r="F70" s="9"/>
      <c r="G70" s="10">
        <f t="shared" si="0"/>
        <v>0</v>
      </c>
    </row>
    <row r="71" spans="2:7" ht="18" customHeight="1" x14ac:dyDescent="0.3">
      <c r="B71" s="11">
        <f t="shared" si="1"/>
        <v>66</v>
      </c>
      <c r="C71" s="8"/>
      <c r="D71" s="9"/>
      <c r="E71" s="9"/>
      <c r="F71" s="9"/>
      <c r="G71" s="10">
        <f t="shared" ref="G71:G134" si="2">IF(F71="Printed book",230,IF(F71="E-book",155,0))</f>
        <v>0</v>
      </c>
    </row>
    <row r="72" spans="2:7" ht="18" customHeight="1" x14ac:dyDescent="0.3">
      <c r="B72" s="11">
        <f t="shared" ref="B72:B135" si="3">B71+1</f>
        <v>67</v>
      </c>
      <c r="C72" s="8"/>
      <c r="D72" s="9"/>
      <c r="E72" s="9"/>
      <c r="F72" s="9"/>
      <c r="G72" s="10">
        <f t="shared" si="2"/>
        <v>0</v>
      </c>
    </row>
    <row r="73" spans="2:7" ht="18" customHeight="1" x14ac:dyDescent="0.3">
      <c r="B73" s="11">
        <f t="shared" si="3"/>
        <v>68</v>
      </c>
      <c r="C73" s="8"/>
      <c r="D73" s="9"/>
      <c r="E73" s="9"/>
      <c r="F73" s="9"/>
      <c r="G73" s="10">
        <f t="shared" si="2"/>
        <v>0</v>
      </c>
    </row>
    <row r="74" spans="2:7" ht="18" customHeight="1" x14ac:dyDescent="0.3">
      <c r="B74" s="11">
        <f t="shared" si="3"/>
        <v>69</v>
      </c>
      <c r="C74" s="8"/>
      <c r="D74" s="9"/>
      <c r="E74" s="9"/>
      <c r="F74" s="9"/>
      <c r="G74" s="10">
        <f t="shared" si="2"/>
        <v>0</v>
      </c>
    </row>
    <row r="75" spans="2:7" ht="18" customHeight="1" x14ac:dyDescent="0.3">
      <c r="B75" s="11">
        <f t="shared" si="3"/>
        <v>70</v>
      </c>
      <c r="C75" s="8"/>
      <c r="D75" s="9"/>
      <c r="E75" s="9"/>
      <c r="F75" s="9"/>
      <c r="G75" s="10">
        <f t="shared" si="2"/>
        <v>0</v>
      </c>
    </row>
    <row r="76" spans="2:7" ht="18" customHeight="1" x14ac:dyDescent="0.3">
      <c r="B76" s="11">
        <f t="shared" si="3"/>
        <v>71</v>
      </c>
      <c r="C76" s="8"/>
      <c r="D76" s="9"/>
      <c r="E76" s="9"/>
      <c r="F76" s="9"/>
      <c r="G76" s="10">
        <f t="shared" si="2"/>
        <v>0</v>
      </c>
    </row>
    <row r="77" spans="2:7" ht="18" customHeight="1" x14ac:dyDescent="0.3">
      <c r="B77" s="11">
        <f t="shared" si="3"/>
        <v>72</v>
      </c>
      <c r="C77" s="8"/>
      <c r="D77" s="9"/>
      <c r="E77" s="9"/>
      <c r="F77" s="9"/>
      <c r="G77" s="10">
        <f t="shared" si="2"/>
        <v>0</v>
      </c>
    </row>
    <row r="78" spans="2:7" ht="18" customHeight="1" x14ac:dyDescent="0.3">
      <c r="B78" s="11">
        <f t="shared" si="3"/>
        <v>73</v>
      </c>
      <c r="C78" s="8"/>
      <c r="D78" s="9"/>
      <c r="E78" s="9"/>
      <c r="F78" s="9"/>
      <c r="G78" s="10">
        <f t="shared" si="2"/>
        <v>0</v>
      </c>
    </row>
    <row r="79" spans="2:7" ht="18" customHeight="1" x14ac:dyDescent="0.3">
      <c r="B79" s="11">
        <f t="shared" si="3"/>
        <v>74</v>
      </c>
      <c r="C79" s="8"/>
      <c r="D79" s="9"/>
      <c r="E79" s="9"/>
      <c r="F79" s="9"/>
      <c r="G79" s="10">
        <f t="shared" si="2"/>
        <v>0</v>
      </c>
    </row>
    <row r="80" spans="2:7" ht="18" customHeight="1" x14ac:dyDescent="0.3">
      <c r="B80" s="11">
        <f t="shared" si="3"/>
        <v>75</v>
      </c>
      <c r="C80" s="8"/>
      <c r="D80" s="9"/>
      <c r="E80" s="9"/>
      <c r="F80" s="9"/>
      <c r="G80" s="10">
        <f t="shared" si="2"/>
        <v>0</v>
      </c>
    </row>
    <row r="81" spans="2:7" ht="18" customHeight="1" x14ac:dyDescent="0.3">
      <c r="B81" s="11">
        <f t="shared" si="3"/>
        <v>76</v>
      </c>
      <c r="C81" s="8"/>
      <c r="D81" s="9"/>
      <c r="E81" s="9"/>
      <c r="F81" s="9"/>
      <c r="G81" s="10">
        <f t="shared" si="2"/>
        <v>0</v>
      </c>
    </row>
    <row r="82" spans="2:7" ht="18" customHeight="1" x14ac:dyDescent="0.3">
      <c r="B82" s="11">
        <f t="shared" si="3"/>
        <v>77</v>
      </c>
      <c r="C82" s="8"/>
      <c r="D82" s="9"/>
      <c r="E82" s="9"/>
      <c r="F82" s="9"/>
      <c r="G82" s="10">
        <f t="shared" si="2"/>
        <v>0</v>
      </c>
    </row>
    <row r="83" spans="2:7" ht="18" customHeight="1" x14ac:dyDescent="0.3">
      <c r="B83" s="11">
        <f t="shared" si="3"/>
        <v>78</v>
      </c>
      <c r="C83" s="8"/>
      <c r="D83" s="9"/>
      <c r="E83" s="9"/>
      <c r="F83" s="9"/>
      <c r="G83" s="10">
        <f t="shared" si="2"/>
        <v>0</v>
      </c>
    </row>
    <row r="84" spans="2:7" ht="18" customHeight="1" x14ac:dyDescent="0.3">
      <c r="B84" s="11">
        <f t="shared" si="3"/>
        <v>79</v>
      </c>
      <c r="C84" s="8"/>
      <c r="D84" s="9"/>
      <c r="E84" s="9"/>
      <c r="F84" s="9"/>
      <c r="G84" s="10">
        <f t="shared" si="2"/>
        <v>0</v>
      </c>
    </row>
    <row r="85" spans="2:7" ht="18" customHeight="1" x14ac:dyDescent="0.3">
      <c r="B85" s="11">
        <f t="shared" si="3"/>
        <v>80</v>
      </c>
      <c r="C85" s="8"/>
      <c r="D85" s="9"/>
      <c r="E85" s="9"/>
      <c r="F85" s="9"/>
      <c r="G85" s="10">
        <f t="shared" si="2"/>
        <v>0</v>
      </c>
    </row>
    <row r="86" spans="2:7" ht="18" customHeight="1" x14ac:dyDescent="0.3">
      <c r="B86" s="11">
        <f t="shared" si="3"/>
        <v>81</v>
      </c>
      <c r="C86" s="8"/>
      <c r="D86" s="9"/>
      <c r="E86" s="9"/>
      <c r="F86" s="9"/>
      <c r="G86" s="10">
        <f t="shared" si="2"/>
        <v>0</v>
      </c>
    </row>
    <row r="87" spans="2:7" ht="18" customHeight="1" x14ac:dyDescent="0.3">
      <c r="B87" s="11">
        <f t="shared" si="3"/>
        <v>82</v>
      </c>
      <c r="C87" s="8"/>
      <c r="D87" s="9"/>
      <c r="E87" s="9"/>
      <c r="F87" s="9"/>
      <c r="G87" s="10">
        <f t="shared" si="2"/>
        <v>0</v>
      </c>
    </row>
    <row r="88" spans="2:7" ht="18" customHeight="1" x14ac:dyDescent="0.3">
      <c r="B88" s="11">
        <f t="shared" si="3"/>
        <v>83</v>
      </c>
      <c r="C88" s="8"/>
      <c r="D88" s="9"/>
      <c r="E88" s="9"/>
      <c r="F88" s="9"/>
      <c r="G88" s="10">
        <f t="shared" si="2"/>
        <v>0</v>
      </c>
    </row>
    <row r="89" spans="2:7" ht="18" customHeight="1" x14ac:dyDescent="0.3">
      <c r="B89" s="11">
        <f t="shared" si="3"/>
        <v>84</v>
      </c>
      <c r="C89" s="8"/>
      <c r="D89" s="9"/>
      <c r="E89" s="9"/>
      <c r="F89" s="9"/>
      <c r="G89" s="10">
        <f t="shared" si="2"/>
        <v>0</v>
      </c>
    </row>
    <row r="90" spans="2:7" ht="18" customHeight="1" x14ac:dyDescent="0.3">
      <c r="B90" s="11">
        <f t="shared" si="3"/>
        <v>85</v>
      </c>
      <c r="C90" s="8"/>
      <c r="D90" s="9"/>
      <c r="E90" s="9"/>
      <c r="F90" s="9"/>
      <c r="G90" s="10">
        <f t="shared" si="2"/>
        <v>0</v>
      </c>
    </row>
    <row r="91" spans="2:7" ht="18" customHeight="1" x14ac:dyDescent="0.3">
      <c r="B91" s="11">
        <f t="shared" si="3"/>
        <v>86</v>
      </c>
      <c r="C91" s="8"/>
      <c r="D91" s="9"/>
      <c r="E91" s="9"/>
      <c r="F91" s="9"/>
      <c r="G91" s="10">
        <f t="shared" si="2"/>
        <v>0</v>
      </c>
    </row>
    <row r="92" spans="2:7" ht="18" customHeight="1" x14ac:dyDescent="0.3">
      <c r="B92" s="11">
        <f t="shared" si="3"/>
        <v>87</v>
      </c>
      <c r="C92" s="8"/>
      <c r="D92" s="9"/>
      <c r="E92" s="9"/>
      <c r="F92" s="9"/>
      <c r="G92" s="10">
        <f t="shared" si="2"/>
        <v>0</v>
      </c>
    </row>
    <row r="93" spans="2:7" ht="18" customHeight="1" x14ac:dyDescent="0.3">
      <c r="B93" s="11">
        <f t="shared" si="3"/>
        <v>88</v>
      </c>
      <c r="C93" s="8"/>
      <c r="D93" s="9"/>
      <c r="E93" s="9"/>
      <c r="F93" s="9"/>
      <c r="G93" s="10">
        <f t="shared" si="2"/>
        <v>0</v>
      </c>
    </row>
    <row r="94" spans="2:7" ht="18" customHeight="1" x14ac:dyDescent="0.3">
      <c r="B94" s="11">
        <f t="shared" si="3"/>
        <v>89</v>
      </c>
      <c r="C94" s="8"/>
      <c r="D94" s="9"/>
      <c r="E94" s="9"/>
      <c r="F94" s="9"/>
      <c r="G94" s="10">
        <f t="shared" si="2"/>
        <v>0</v>
      </c>
    </row>
    <row r="95" spans="2:7" ht="18" customHeight="1" x14ac:dyDescent="0.3">
      <c r="B95" s="11">
        <f t="shared" si="3"/>
        <v>90</v>
      </c>
      <c r="C95" s="8"/>
      <c r="D95" s="9"/>
      <c r="E95" s="9"/>
      <c r="F95" s="9"/>
      <c r="G95" s="10">
        <f t="shared" si="2"/>
        <v>0</v>
      </c>
    </row>
    <row r="96" spans="2:7" ht="18" customHeight="1" x14ac:dyDescent="0.3">
      <c r="B96" s="11">
        <f t="shared" si="3"/>
        <v>91</v>
      </c>
      <c r="C96" s="8"/>
      <c r="D96" s="9"/>
      <c r="E96" s="9"/>
      <c r="F96" s="9"/>
      <c r="G96" s="10">
        <f t="shared" si="2"/>
        <v>0</v>
      </c>
    </row>
    <row r="97" spans="2:7" ht="18" customHeight="1" x14ac:dyDescent="0.3">
      <c r="B97" s="11">
        <f t="shared" si="3"/>
        <v>92</v>
      </c>
      <c r="C97" s="8"/>
      <c r="D97" s="9"/>
      <c r="E97" s="9"/>
      <c r="F97" s="9"/>
      <c r="G97" s="10">
        <f t="shared" si="2"/>
        <v>0</v>
      </c>
    </row>
    <row r="98" spans="2:7" ht="18" customHeight="1" x14ac:dyDescent="0.3">
      <c r="B98" s="11">
        <f t="shared" si="3"/>
        <v>93</v>
      </c>
      <c r="C98" s="8"/>
      <c r="D98" s="9"/>
      <c r="E98" s="9"/>
      <c r="F98" s="9"/>
      <c r="G98" s="10">
        <f t="shared" si="2"/>
        <v>0</v>
      </c>
    </row>
    <row r="99" spans="2:7" ht="18" customHeight="1" x14ac:dyDescent="0.3">
      <c r="B99" s="11">
        <f t="shared" si="3"/>
        <v>94</v>
      </c>
      <c r="C99" s="8"/>
      <c r="D99" s="9"/>
      <c r="E99" s="9"/>
      <c r="F99" s="9"/>
      <c r="G99" s="10">
        <f t="shared" si="2"/>
        <v>0</v>
      </c>
    </row>
    <row r="100" spans="2:7" ht="18" customHeight="1" x14ac:dyDescent="0.3">
      <c r="B100" s="11">
        <f t="shared" si="3"/>
        <v>95</v>
      </c>
      <c r="C100" s="8"/>
      <c r="D100" s="9"/>
      <c r="E100" s="9"/>
      <c r="F100" s="9"/>
      <c r="G100" s="10">
        <f t="shared" si="2"/>
        <v>0</v>
      </c>
    </row>
    <row r="101" spans="2:7" ht="18" customHeight="1" x14ac:dyDescent="0.3">
      <c r="B101" s="11">
        <f t="shared" si="3"/>
        <v>96</v>
      </c>
      <c r="C101" s="8"/>
      <c r="D101" s="9"/>
      <c r="E101" s="9"/>
      <c r="F101" s="9"/>
      <c r="G101" s="10">
        <f t="shared" si="2"/>
        <v>0</v>
      </c>
    </row>
    <row r="102" spans="2:7" ht="18" customHeight="1" x14ac:dyDescent="0.3">
      <c r="B102" s="11">
        <f t="shared" si="3"/>
        <v>97</v>
      </c>
      <c r="C102" s="8"/>
      <c r="D102" s="9"/>
      <c r="E102" s="9"/>
      <c r="F102" s="9"/>
      <c r="G102" s="10">
        <f t="shared" si="2"/>
        <v>0</v>
      </c>
    </row>
    <row r="103" spans="2:7" ht="18" customHeight="1" x14ac:dyDescent="0.3">
      <c r="B103" s="11">
        <f t="shared" si="3"/>
        <v>98</v>
      </c>
      <c r="C103" s="8"/>
      <c r="D103" s="9"/>
      <c r="E103" s="9"/>
      <c r="F103" s="9"/>
      <c r="G103" s="10">
        <f t="shared" si="2"/>
        <v>0</v>
      </c>
    </row>
    <row r="104" spans="2:7" ht="18" customHeight="1" x14ac:dyDescent="0.3">
      <c r="B104" s="11">
        <f t="shared" si="3"/>
        <v>99</v>
      </c>
      <c r="C104" s="8"/>
      <c r="D104" s="9"/>
      <c r="E104" s="9"/>
      <c r="F104" s="9"/>
      <c r="G104" s="10">
        <f t="shared" si="2"/>
        <v>0</v>
      </c>
    </row>
    <row r="105" spans="2:7" ht="18" customHeight="1" x14ac:dyDescent="0.3">
      <c r="B105" s="11">
        <f t="shared" si="3"/>
        <v>100</v>
      </c>
      <c r="C105" s="8"/>
      <c r="D105" s="9"/>
      <c r="E105" s="9"/>
      <c r="F105" s="9"/>
      <c r="G105" s="10">
        <f t="shared" si="2"/>
        <v>0</v>
      </c>
    </row>
    <row r="106" spans="2:7" ht="18" customHeight="1" x14ac:dyDescent="0.3">
      <c r="B106" s="11">
        <f t="shared" si="3"/>
        <v>101</v>
      </c>
      <c r="C106" s="8"/>
      <c r="D106" s="9"/>
      <c r="E106" s="9"/>
      <c r="F106" s="9"/>
      <c r="G106" s="10">
        <f t="shared" si="2"/>
        <v>0</v>
      </c>
    </row>
    <row r="107" spans="2:7" ht="18" customHeight="1" x14ac:dyDescent="0.3">
      <c r="B107" s="11">
        <f t="shared" si="3"/>
        <v>102</v>
      </c>
      <c r="C107" s="8"/>
      <c r="D107" s="9"/>
      <c r="E107" s="9"/>
      <c r="F107" s="9"/>
      <c r="G107" s="10">
        <f t="shared" si="2"/>
        <v>0</v>
      </c>
    </row>
    <row r="108" spans="2:7" ht="18" customHeight="1" x14ac:dyDescent="0.3">
      <c r="B108" s="11">
        <f t="shared" si="3"/>
        <v>103</v>
      </c>
      <c r="C108" s="8"/>
      <c r="D108" s="9"/>
      <c r="E108" s="9"/>
      <c r="F108" s="9"/>
      <c r="G108" s="10">
        <f t="shared" si="2"/>
        <v>0</v>
      </c>
    </row>
    <row r="109" spans="2:7" ht="18" customHeight="1" x14ac:dyDescent="0.3">
      <c r="B109" s="11">
        <f t="shared" si="3"/>
        <v>104</v>
      </c>
      <c r="C109" s="8"/>
      <c r="D109" s="9"/>
      <c r="E109" s="9"/>
      <c r="F109" s="9"/>
      <c r="G109" s="10">
        <f t="shared" si="2"/>
        <v>0</v>
      </c>
    </row>
    <row r="110" spans="2:7" ht="18" customHeight="1" x14ac:dyDescent="0.3">
      <c r="B110" s="11">
        <f t="shared" si="3"/>
        <v>105</v>
      </c>
      <c r="C110" s="8"/>
      <c r="D110" s="9"/>
      <c r="E110" s="9"/>
      <c r="F110" s="9"/>
      <c r="G110" s="10">
        <f t="shared" si="2"/>
        <v>0</v>
      </c>
    </row>
    <row r="111" spans="2:7" ht="18" customHeight="1" x14ac:dyDescent="0.3">
      <c r="B111" s="11">
        <f t="shared" si="3"/>
        <v>106</v>
      </c>
      <c r="C111" s="8"/>
      <c r="D111" s="9"/>
      <c r="E111" s="9"/>
      <c r="F111" s="9"/>
      <c r="G111" s="10">
        <f t="shared" si="2"/>
        <v>0</v>
      </c>
    </row>
    <row r="112" spans="2:7" ht="18" customHeight="1" x14ac:dyDescent="0.3">
      <c r="B112" s="11">
        <f t="shared" si="3"/>
        <v>107</v>
      </c>
      <c r="C112" s="8"/>
      <c r="D112" s="9"/>
      <c r="E112" s="9"/>
      <c r="F112" s="9"/>
      <c r="G112" s="10">
        <f t="shared" si="2"/>
        <v>0</v>
      </c>
    </row>
    <row r="113" spans="2:7" ht="18" customHeight="1" x14ac:dyDescent="0.3">
      <c r="B113" s="11">
        <f t="shared" si="3"/>
        <v>108</v>
      </c>
      <c r="C113" s="8"/>
      <c r="D113" s="9"/>
      <c r="E113" s="9"/>
      <c r="F113" s="9"/>
      <c r="G113" s="10">
        <f t="shared" si="2"/>
        <v>0</v>
      </c>
    </row>
    <row r="114" spans="2:7" ht="18" customHeight="1" x14ac:dyDescent="0.3">
      <c r="B114" s="11">
        <f t="shared" si="3"/>
        <v>109</v>
      </c>
      <c r="C114" s="8"/>
      <c r="D114" s="9"/>
      <c r="E114" s="9"/>
      <c r="F114" s="9"/>
      <c r="G114" s="10">
        <f t="shared" si="2"/>
        <v>0</v>
      </c>
    </row>
    <row r="115" spans="2:7" ht="18" customHeight="1" x14ac:dyDescent="0.3">
      <c r="B115" s="11">
        <f t="shared" si="3"/>
        <v>110</v>
      </c>
      <c r="C115" s="8"/>
      <c r="D115" s="9"/>
      <c r="E115" s="9"/>
      <c r="F115" s="9"/>
      <c r="G115" s="10">
        <f t="shared" si="2"/>
        <v>0</v>
      </c>
    </row>
    <row r="116" spans="2:7" ht="18" customHeight="1" x14ac:dyDescent="0.3">
      <c r="B116" s="11">
        <f t="shared" si="3"/>
        <v>111</v>
      </c>
      <c r="C116" s="8"/>
      <c r="D116" s="9"/>
      <c r="E116" s="9"/>
      <c r="F116" s="9"/>
      <c r="G116" s="10">
        <f t="shared" si="2"/>
        <v>0</v>
      </c>
    </row>
    <row r="117" spans="2:7" ht="18" customHeight="1" x14ac:dyDescent="0.3">
      <c r="B117" s="11">
        <f t="shared" si="3"/>
        <v>112</v>
      </c>
      <c r="C117" s="8"/>
      <c r="D117" s="9"/>
      <c r="E117" s="9"/>
      <c r="F117" s="9"/>
      <c r="G117" s="10">
        <f t="shared" si="2"/>
        <v>0</v>
      </c>
    </row>
    <row r="118" spans="2:7" ht="18" customHeight="1" x14ac:dyDescent="0.3">
      <c r="B118" s="11">
        <f t="shared" si="3"/>
        <v>113</v>
      </c>
      <c r="C118" s="8"/>
      <c r="D118" s="9"/>
      <c r="E118" s="9"/>
      <c r="F118" s="9"/>
      <c r="G118" s="10">
        <f t="shared" si="2"/>
        <v>0</v>
      </c>
    </row>
    <row r="119" spans="2:7" ht="18" customHeight="1" x14ac:dyDescent="0.3">
      <c r="B119" s="11">
        <f t="shared" si="3"/>
        <v>114</v>
      </c>
      <c r="C119" s="8"/>
      <c r="D119" s="9"/>
      <c r="E119" s="9"/>
      <c r="F119" s="9"/>
      <c r="G119" s="10">
        <f t="shared" si="2"/>
        <v>0</v>
      </c>
    </row>
    <row r="120" spans="2:7" ht="18" customHeight="1" x14ac:dyDescent="0.3">
      <c r="B120" s="11">
        <f t="shared" si="3"/>
        <v>115</v>
      </c>
      <c r="C120" s="8"/>
      <c r="D120" s="9"/>
      <c r="E120" s="9"/>
      <c r="F120" s="9"/>
      <c r="G120" s="10">
        <f t="shared" si="2"/>
        <v>0</v>
      </c>
    </row>
    <row r="121" spans="2:7" ht="18" customHeight="1" x14ac:dyDescent="0.3">
      <c r="B121" s="11">
        <f t="shared" si="3"/>
        <v>116</v>
      </c>
      <c r="C121" s="8"/>
      <c r="D121" s="9"/>
      <c r="E121" s="9"/>
      <c r="F121" s="9"/>
      <c r="G121" s="10">
        <f t="shared" si="2"/>
        <v>0</v>
      </c>
    </row>
    <row r="122" spans="2:7" ht="18" customHeight="1" x14ac:dyDescent="0.3">
      <c r="B122" s="11">
        <f t="shared" si="3"/>
        <v>117</v>
      </c>
      <c r="C122" s="8"/>
      <c r="D122" s="9"/>
      <c r="E122" s="9"/>
      <c r="F122" s="9"/>
      <c r="G122" s="10">
        <f t="shared" si="2"/>
        <v>0</v>
      </c>
    </row>
    <row r="123" spans="2:7" ht="18" customHeight="1" x14ac:dyDescent="0.3">
      <c r="B123" s="11">
        <f t="shared" si="3"/>
        <v>118</v>
      </c>
      <c r="C123" s="8"/>
      <c r="D123" s="9"/>
      <c r="E123" s="9"/>
      <c r="F123" s="9"/>
      <c r="G123" s="10">
        <f t="shared" si="2"/>
        <v>0</v>
      </c>
    </row>
    <row r="124" spans="2:7" ht="18" customHeight="1" x14ac:dyDescent="0.3">
      <c r="B124" s="11">
        <f t="shared" si="3"/>
        <v>119</v>
      </c>
      <c r="C124" s="8"/>
      <c r="D124" s="9"/>
      <c r="E124" s="9"/>
      <c r="F124" s="9"/>
      <c r="G124" s="10">
        <f t="shared" si="2"/>
        <v>0</v>
      </c>
    </row>
    <row r="125" spans="2:7" ht="18" customHeight="1" x14ac:dyDescent="0.3">
      <c r="B125" s="11">
        <f t="shared" si="3"/>
        <v>120</v>
      </c>
      <c r="C125" s="8"/>
      <c r="D125" s="9"/>
      <c r="E125" s="9"/>
      <c r="F125" s="9"/>
      <c r="G125" s="10">
        <f t="shared" si="2"/>
        <v>0</v>
      </c>
    </row>
    <row r="126" spans="2:7" ht="18" customHeight="1" x14ac:dyDescent="0.3">
      <c r="B126" s="11">
        <f t="shared" si="3"/>
        <v>121</v>
      </c>
      <c r="C126" s="8"/>
      <c r="D126" s="9"/>
      <c r="E126" s="9"/>
      <c r="F126" s="9"/>
      <c r="G126" s="10">
        <f t="shared" si="2"/>
        <v>0</v>
      </c>
    </row>
    <row r="127" spans="2:7" ht="18" customHeight="1" x14ac:dyDescent="0.3">
      <c r="B127" s="11">
        <f t="shared" si="3"/>
        <v>122</v>
      </c>
      <c r="C127" s="8"/>
      <c r="D127" s="9"/>
      <c r="E127" s="9"/>
      <c r="F127" s="9"/>
      <c r="G127" s="10">
        <f t="shared" si="2"/>
        <v>0</v>
      </c>
    </row>
    <row r="128" spans="2:7" ht="18" customHeight="1" x14ac:dyDescent="0.3">
      <c r="B128" s="11">
        <f t="shared" si="3"/>
        <v>123</v>
      </c>
      <c r="C128" s="8"/>
      <c r="D128" s="9"/>
      <c r="E128" s="9"/>
      <c r="F128" s="9"/>
      <c r="G128" s="10">
        <f t="shared" si="2"/>
        <v>0</v>
      </c>
    </row>
    <row r="129" spans="2:7" ht="18" customHeight="1" x14ac:dyDescent="0.3">
      <c r="B129" s="11">
        <f t="shared" si="3"/>
        <v>124</v>
      </c>
      <c r="C129" s="8"/>
      <c r="D129" s="9"/>
      <c r="E129" s="9"/>
      <c r="F129" s="9"/>
      <c r="G129" s="10">
        <f t="shared" si="2"/>
        <v>0</v>
      </c>
    </row>
    <row r="130" spans="2:7" ht="18" customHeight="1" x14ac:dyDescent="0.3">
      <c r="B130" s="11">
        <f t="shared" si="3"/>
        <v>125</v>
      </c>
      <c r="C130" s="8"/>
      <c r="D130" s="9"/>
      <c r="E130" s="9"/>
      <c r="F130" s="9"/>
      <c r="G130" s="10">
        <f t="shared" si="2"/>
        <v>0</v>
      </c>
    </row>
    <row r="131" spans="2:7" ht="18" customHeight="1" x14ac:dyDescent="0.3">
      <c r="B131" s="11">
        <f t="shared" si="3"/>
        <v>126</v>
      </c>
      <c r="C131" s="8"/>
      <c r="D131" s="9"/>
      <c r="E131" s="9"/>
      <c r="F131" s="9"/>
      <c r="G131" s="10">
        <f t="shared" si="2"/>
        <v>0</v>
      </c>
    </row>
    <row r="132" spans="2:7" ht="18" customHeight="1" x14ac:dyDescent="0.3">
      <c r="B132" s="11">
        <f t="shared" si="3"/>
        <v>127</v>
      </c>
      <c r="C132" s="8"/>
      <c r="D132" s="9"/>
      <c r="E132" s="9"/>
      <c r="F132" s="9"/>
      <c r="G132" s="10">
        <f t="shared" si="2"/>
        <v>0</v>
      </c>
    </row>
    <row r="133" spans="2:7" ht="18" customHeight="1" x14ac:dyDescent="0.3">
      <c r="B133" s="11">
        <f t="shared" si="3"/>
        <v>128</v>
      </c>
      <c r="C133" s="8"/>
      <c r="D133" s="9"/>
      <c r="E133" s="9"/>
      <c r="F133" s="9"/>
      <c r="G133" s="10">
        <f t="shared" si="2"/>
        <v>0</v>
      </c>
    </row>
    <row r="134" spans="2:7" ht="18" customHeight="1" x14ac:dyDescent="0.3">
      <c r="B134" s="11">
        <f t="shared" si="3"/>
        <v>129</v>
      </c>
      <c r="C134" s="8"/>
      <c r="D134" s="9"/>
      <c r="E134" s="9"/>
      <c r="F134" s="9"/>
      <c r="G134" s="10">
        <f t="shared" si="2"/>
        <v>0</v>
      </c>
    </row>
    <row r="135" spans="2:7" ht="18" customHeight="1" x14ac:dyDescent="0.3">
      <c r="B135" s="11">
        <f t="shared" si="3"/>
        <v>130</v>
      </c>
      <c r="C135" s="8"/>
      <c r="D135" s="9"/>
      <c r="E135" s="9"/>
      <c r="F135" s="9"/>
      <c r="G135" s="10">
        <f t="shared" ref="G135:G198" si="4">IF(F135="Printed book",230,IF(F135="E-book",155,0))</f>
        <v>0</v>
      </c>
    </row>
    <row r="136" spans="2:7" ht="18" customHeight="1" x14ac:dyDescent="0.3">
      <c r="B136" s="11">
        <f t="shared" ref="B136:B199" si="5">B135+1</f>
        <v>131</v>
      </c>
      <c r="C136" s="8"/>
      <c r="D136" s="9"/>
      <c r="E136" s="9"/>
      <c r="F136" s="9"/>
      <c r="G136" s="10">
        <f t="shared" si="4"/>
        <v>0</v>
      </c>
    </row>
    <row r="137" spans="2:7" ht="18" customHeight="1" x14ac:dyDescent="0.3">
      <c r="B137" s="11">
        <f t="shared" si="5"/>
        <v>132</v>
      </c>
      <c r="C137" s="8"/>
      <c r="D137" s="9"/>
      <c r="E137" s="9"/>
      <c r="F137" s="9"/>
      <c r="G137" s="10">
        <f t="shared" si="4"/>
        <v>0</v>
      </c>
    </row>
    <row r="138" spans="2:7" ht="18" customHeight="1" x14ac:dyDescent="0.3">
      <c r="B138" s="11">
        <f t="shared" si="5"/>
        <v>133</v>
      </c>
      <c r="C138" s="8"/>
      <c r="D138" s="9"/>
      <c r="E138" s="9"/>
      <c r="F138" s="9"/>
      <c r="G138" s="10">
        <f t="shared" si="4"/>
        <v>0</v>
      </c>
    </row>
    <row r="139" spans="2:7" ht="18" customHeight="1" x14ac:dyDescent="0.3">
      <c r="B139" s="11">
        <f t="shared" si="5"/>
        <v>134</v>
      </c>
      <c r="C139" s="8"/>
      <c r="D139" s="9"/>
      <c r="E139" s="9"/>
      <c r="F139" s="9"/>
      <c r="G139" s="10">
        <f t="shared" si="4"/>
        <v>0</v>
      </c>
    </row>
    <row r="140" spans="2:7" ht="18" customHeight="1" x14ac:dyDescent="0.3">
      <c r="B140" s="11">
        <f t="shared" si="5"/>
        <v>135</v>
      </c>
      <c r="C140" s="8"/>
      <c r="D140" s="9"/>
      <c r="E140" s="9"/>
      <c r="F140" s="9"/>
      <c r="G140" s="10">
        <f t="shared" si="4"/>
        <v>0</v>
      </c>
    </row>
    <row r="141" spans="2:7" ht="18" customHeight="1" x14ac:dyDescent="0.3">
      <c r="B141" s="11">
        <f t="shared" si="5"/>
        <v>136</v>
      </c>
      <c r="C141" s="8"/>
      <c r="D141" s="9"/>
      <c r="E141" s="9"/>
      <c r="F141" s="9"/>
      <c r="G141" s="10">
        <f t="shared" si="4"/>
        <v>0</v>
      </c>
    </row>
    <row r="142" spans="2:7" ht="18" customHeight="1" x14ac:dyDescent="0.3">
      <c r="B142" s="11">
        <f t="shared" si="5"/>
        <v>137</v>
      </c>
      <c r="C142" s="8"/>
      <c r="D142" s="9"/>
      <c r="E142" s="9"/>
      <c r="F142" s="9"/>
      <c r="G142" s="10">
        <f t="shared" si="4"/>
        <v>0</v>
      </c>
    </row>
    <row r="143" spans="2:7" ht="18" customHeight="1" x14ac:dyDescent="0.3">
      <c r="B143" s="11">
        <f t="shared" si="5"/>
        <v>138</v>
      </c>
      <c r="C143" s="8"/>
      <c r="D143" s="9"/>
      <c r="E143" s="9"/>
      <c r="F143" s="9"/>
      <c r="G143" s="10">
        <f t="shared" si="4"/>
        <v>0</v>
      </c>
    </row>
    <row r="144" spans="2:7" ht="18" customHeight="1" x14ac:dyDescent="0.3">
      <c r="B144" s="11">
        <f t="shared" si="5"/>
        <v>139</v>
      </c>
      <c r="C144" s="8"/>
      <c r="D144" s="9"/>
      <c r="E144" s="9"/>
      <c r="F144" s="9"/>
      <c r="G144" s="10">
        <f t="shared" si="4"/>
        <v>0</v>
      </c>
    </row>
    <row r="145" spans="2:7" ht="18" customHeight="1" x14ac:dyDescent="0.3">
      <c r="B145" s="11">
        <f t="shared" si="5"/>
        <v>140</v>
      </c>
      <c r="C145" s="8"/>
      <c r="D145" s="9"/>
      <c r="E145" s="9"/>
      <c r="F145" s="9"/>
      <c r="G145" s="10">
        <f t="shared" si="4"/>
        <v>0</v>
      </c>
    </row>
    <row r="146" spans="2:7" ht="18" customHeight="1" x14ac:dyDescent="0.3">
      <c r="B146" s="11">
        <f t="shared" si="5"/>
        <v>141</v>
      </c>
      <c r="C146" s="8"/>
      <c r="D146" s="9"/>
      <c r="E146" s="9"/>
      <c r="F146" s="9"/>
      <c r="G146" s="10">
        <f t="shared" si="4"/>
        <v>0</v>
      </c>
    </row>
    <row r="147" spans="2:7" ht="18" customHeight="1" x14ac:dyDescent="0.3">
      <c r="B147" s="11">
        <f t="shared" si="5"/>
        <v>142</v>
      </c>
      <c r="C147" s="8"/>
      <c r="D147" s="9"/>
      <c r="E147" s="9"/>
      <c r="F147" s="9"/>
      <c r="G147" s="10">
        <f t="shared" si="4"/>
        <v>0</v>
      </c>
    </row>
    <row r="148" spans="2:7" ht="18" customHeight="1" x14ac:dyDescent="0.3">
      <c r="B148" s="11">
        <f t="shared" si="5"/>
        <v>143</v>
      </c>
      <c r="C148" s="8"/>
      <c r="D148" s="9"/>
      <c r="E148" s="9"/>
      <c r="F148" s="9"/>
      <c r="G148" s="10">
        <f t="shared" si="4"/>
        <v>0</v>
      </c>
    </row>
    <row r="149" spans="2:7" ht="18" customHeight="1" x14ac:dyDescent="0.3">
      <c r="B149" s="11">
        <f t="shared" si="5"/>
        <v>144</v>
      </c>
      <c r="C149" s="8"/>
      <c r="D149" s="9"/>
      <c r="E149" s="9"/>
      <c r="F149" s="9"/>
      <c r="G149" s="10">
        <f t="shared" si="4"/>
        <v>0</v>
      </c>
    </row>
    <row r="150" spans="2:7" ht="18" customHeight="1" x14ac:dyDescent="0.3">
      <c r="B150" s="11">
        <f t="shared" si="5"/>
        <v>145</v>
      </c>
      <c r="C150" s="8"/>
      <c r="D150" s="9"/>
      <c r="E150" s="9"/>
      <c r="F150" s="9"/>
      <c r="G150" s="10">
        <f t="shared" si="4"/>
        <v>0</v>
      </c>
    </row>
    <row r="151" spans="2:7" ht="18" customHeight="1" x14ac:dyDescent="0.3">
      <c r="B151" s="11">
        <f t="shared" si="5"/>
        <v>146</v>
      </c>
      <c r="C151" s="8"/>
      <c r="D151" s="9"/>
      <c r="E151" s="9"/>
      <c r="F151" s="9"/>
      <c r="G151" s="10">
        <f t="shared" si="4"/>
        <v>0</v>
      </c>
    </row>
    <row r="152" spans="2:7" ht="18" customHeight="1" x14ac:dyDescent="0.3">
      <c r="B152" s="11">
        <f t="shared" si="5"/>
        <v>147</v>
      </c>
      <c r="C152" s="8"/>
      <c r="D152" s="9"/>
      <c r="E152" s="9"/>
      <c r="F152" s="9"/>
      <c r="G152" s="10">
        <f t="shared" si="4"/>
        <v>0</v>
      </c>
    </row>
    <row r="153" spans="2:7" ht="18" customHeight="1" x14ac:dyDescent="0.3">
      <c r="B153" s="11">
        <f t="shared" si="5"/>
        <v>148</v>
      </c>
      <c r="C153" s="8"/>
      <c r="D153" s="9"/>
      <c r="E153" s="9"/>
      <c r="F153" s="9"/>
      <c r="G153" s="10">
        <f t="shared" si="4"/>
        <v>0</v>
      </c>
    </row>
    <row r="154" spans="2:7" ht="18" customHeight="1" x14ac:dyDescent="0.3">
      <c r="B154" s="11">
        <f t="shared" si="5"/>
        <v>149</v>
      </c>
      <c r="C154" s="8"/>
      <c r="D154" s="9"/>
      <c r="E154" s="9"/>
      <c r="F154" s="9"/>
      <c r="G154" s="10">
        <f t="shared" si="4"/>
        <v>0</v>
      </c>
    </row>
    <row r="155" spans="2:7" ht="18" customHeight="1" x14ac:dyDescent="0.3">
      <c r="B155" s="11">
        <f t="shared" si="5"/>
        <v>150</v>
      </c>
      <c r="C155" s="8"/>
      <c r="D155" s="9"/>
      <c r="E155" s="9"/>
      <c r="F155" s="9"/>
      <c r="G155" s="10">
        <f t="shared" si="4"/>
        <v>0</v>
      </c>
    </row>
    <row r="156" spans="2:7" ht="18" customHeight="1" x14ac:dyDescent="0.3">
      <c r="B156" s="11">
        <f t="shared" si="5"/>
        <v>151</v>
      </c>
      <c r="C156" s="8"/>
      <c r="D156" s="9"/>
      <c r="E156" s="9"/>
      <c r="F156" s="9"/>
      <c r="G156" s="10">
        <f t="shared" si="4"/>
        <v>0</v>
      </c>
    </row>
    <row r="157" spans="2:7" ht="18" customHeight="1" x14ac:dyDescent="0.3">
      <c r="B157" s="11">
        <f t="shared" si="5"/>
        <v>152</v>
      </c>
      <c r="C157" s="8"/>
      <c r="D157" s="9"/>
      <c r="E157" s="9"/>
      <c r="F157" s="9"/>
      <c r="G157" s="10">
        <f t="shared" si="4"/>
        <v>0</v>
      </c>
    </row>
    <row r="158" spans="2:7" ht="18" customHeight="1" x14ac:dyDescent="0.3">
      <c r="B158" s="11">
        <f t="shared" si="5"/>
        <v>153</v>
      </c>
      <c r="C158" s="8"/>
      <c r="D158" s="9"/>
      <c r="E158" s="9"/>
      <c r="F158" s="9"/>
      <c r="G158" s="10">
        <f t="shared" si="4"/>
        <v>0</v>
      </c>
    </row>
    <row r="159" spans="2:7" ht="18" customHeight="1" x14ac:dyDescent="0.3">
      <c r="B159" s="11">
        <f t="shared" si="5"/>
        <v>154</v>
      </c>
      <c r="C159" s="8"/>
      <c r="D159" s="9"/>
      <c r="E159" s="9"/>
      <c r="F159" s="9"/>
      <c r="G159" s="10">
        <f t="shared" si="4"/>
        <v>0</v>
      </c>
    </row>
    <row r="160" spans="2:7" ht="18" customHeight="1" x14ac:dyDescent="0.3">
      <c r="B160" s="11">
        <f t="shared" si="5"/>
        <v>155</v>
      </c>
      <c r="C160" s="8"/>
      <c r="D160" s="9"/>
      <c r="E160" s="9"/>
      <c r="F160" s="9"/>
      <c r="G160" s="10">
        <f t="shared" si="4"/>
        <v>0</v>
      </c>
    </row>
    <row r="161" spans="2:7" ht="18" customHeight="1" x14ac:dyDescent="0.3">
      <c r="B161" s="11">
        <f t="shared" si="5"/>
        <v>156</v>
      </c>
      <c r="C161" s="8"/>
      <c r="D161" s="9"/>
      <c r="E161" s="9"/>
      <c r="F161" s="9"/>
      <c r="G161" s="10">
        <f t="shared" si="4"/>
        <v>0</v>
      </c>
    </row>
    <row r="162" spans="2:7" ht="18" customHeight="1" x14ac:dyDescent="0.3">
      <c r="B162" s="11">
        <f t="shared" si="5"/>
        <v>157</v>
      </c>
      <c r="C162" s="8"/>
      <c r="D162" s="9"/>
      <c r="E162" s="9"/>
      <c r="F162" s="9"/>
      <c r="G162" s="10">
        <f t="shared" si="4"/>
        <v>0</v>
      </c>
    </row>
    <row r="163" spans="2:7" ht="18" customHeight="1" x14ac:dyDescent="0.3">
      <c r="B163" s="11">
        <f t="shared" si="5"/>
        <v>158</v>
      </c>
      <c r="C163" s="8"/>
      <c r="D163" s="9"/>
      <c r="E163" s="9"/>
      <c r="F163" s="9"/>
      <c r="G163" s="10">
        <f t="shared" si="4"/>
        <v>0</v>
      </c>
    </row>
    <row r="164" spans="2:7" ht="18" customHeight="1" x14ac:dyDescent="0.3">
      <c r="B164" s="11">
        <f t="shared" si="5"/>
        <v>159</v>
      </c>
      <c r="C164" s="8"/>
      <c r="D164" s="9"/>
      <c r="E164" s="9"/>
      <c r="F164" s="9"/>
      <c r="G164" s="10">
        <f t="shared" si="4"/>
        <v>0</v>
      </c>
    </row>
    <row r="165" spans="2:7" ht="18" customHeight="1" x14ac:dyDescent="0.3">
      <c r="B165" s="11">
        <f t="shared" si="5"/>
        <v>160</v>
      </c>
      <c r="C165" s="8"/>
      <c r="D165" s="9"/>
      <c r="E165" s="9"/>
      <c r="F165" s="9"/>
      <c r="G165" s="10">
        <f t="shared" si="4"/>
        <v>0</v>
      </c>
    </row>
    <row r="166" spans="2:7" ht="18" customHeight="1" x14ac:dyDescent="0.3">
      <c r="B166" s="11">
        <f t="shared" si="5"/>
        <v>161</v>
      </c>
      <c r="C166" s="8"/>
      <c r="D166" s="9"/>
      <c r="E166" s="9"/>
      <c r="F166" s="9"/>
      <c r="G166" s="10">
        <f t="shared" si="4"/>
        <v>0</v>
      </c>
    </row>
    <row r="167" spans="2:7" ht="18" customHeight="1" x14ac:dyDescent="0.3">
      <c r="B167" s="11">
        <f t="shared" si="5"/>
        <v>162</v>
      </c>
      <c r="C167" s="8"/>
      <c r="D167" s="9"/>
      <c r="E167" s="9"/>
      <c r="F167" s="9"/>
      <c r="G167" s="10">
        <f t="shared" si="4"/>
        <v>0</v>
      </c>
    </row>
    <row r="168" spans="2:7" ht="18" customHeight="1" x14ac:dyDescent="0.3">
      <c r="B168" s="11">
        <f t="shared" si="5"/>
        <v>163</v>
      </c>
      <c r="C168" s="8"/>
      <c r="D168" s="9"/>
      <c r="E168" s="9"/>
      <c r="F168" s="9"/>
      <c r="G168" s="10">
        <f t="shared" si="4"/>
        <v>0</v>
      </c>
    </row>
    <row r="169" spans="2:7" ht="18" customHeight="1" x14ac:dyDescent="0.3">
      <c r="B169" s="11">
        <f t="shared" si="5"/>
        <v>164</v>
      </c>
      <c r="C169" s="8"/>
      <c r="D169" s="9"/>
      <c r="E169" s="9"/>
      <c r="F169" s="9"/>
      <c r="G169" s="10">
        <f t="shared" si="4"/>
        <v>0</v>
      </c>
    </row>
    <row r="170" spans="2:7" ht="18" customHeight="1" x14ac:dyDescent="0.3">
      <c r="B170" s="11">
        <f t="shared" si="5"/>
        <v>165</v>
      </c>
      <c r="C170" s="8"/>
      <c r="D170" s="9"/>
      <c r="E170" s="9"/>
      <c r="F170" s="9"/>
      <c r="G170" s="10">
        <f t="shared" si="4"/>
        <v>0</v>
      </c>
    </row>
    <row r="171" spans="2:7" ht="18" customHeight="1" x14ac:dyDescent="0.3">
      <c r="B171" s="11">
        <f t="shared" si="5"/>
        <v>166</v>
      </c>
      <c r="C171" s="8"/>
      <c r="D171" s="9"/>
      <c r="E171" s="9"/>
      <c r="F171" s="9"/>
      <c r="G171" s="10">
        <f t="shared" si="4"/>
        <v>0</v>
      </c>
    </row>
    <row r="172" spans="2:7" ht="18" customHeight="1" x14ac:dyDescent="0.3">
      <c r="B172" s="11">
        <f t="shared" si="5"/>
        <v>167</v>
      </c>
      <c r="C172" s="8"/>
      <c r="D172" s="9"/>
      <c r="E172" s="9"/>
      <c r="F172" s="9"/>
      <c r="G172" s="10">
        <f t="shared" si="4"/>
        <v>0</v>
      </c>
    </row>
    <row r="173" spans="2:7" ht="18" customHeight="1" x14ac:dyDescent="0.3">
      <c r="B173" s="11">
        <f t="shared" si="5"/>
        <v>168</v>
      </c>
      <c r="C173" s="8"/>
      <c r="D173" s="9"/>
      <c r="E173" s="9"/>
      <c r="F173" s="9"/>
      <c r="G173" s="10">
        <f t="shared" si="4"/>
        <v>0</v>
      </c>
    </row>
    <row r="174" spans="2:7" ht="18" customHeight="1" x14ac:dyDescent="0.3">
      <c r="B174" s="11">
        <f t="shared" si="5"/>
        <v>169</v>
      </c>
      <c r="C174" s="8"/>
      <c r="D174" s="9"/>
      <c r="E174" s="9"/>
      <c r="F174" s="9"/>
      <c r="G174" s="10">
        <f t="shared" si="4"/>
        <v>0</v>
      </c>
    </row>
    <row r="175" spans="2:7" ht="18" customHeight="1" x14ac:dyDescent="0.3">
      <c r="B175" s="11">
        <f t="shared" si="5"/>
        <v>170</v>
      </c>
      <c r="C175" s="8"/>
      <c r="D175" s="9"/>
      <c r="E175" s="9"/>
      <c r="F175" s="9"/>
      <c r="G175" s="10">
        <f t="shared" si="4"/>
        <v>0</v>
      </c>
    </row>
    <row r="176" spans="2:7" ht="18" customHeight="1" x14ac:dyDescent="0.3">
      <c r="B176" s="11">
        <f t="shared" si="5"/>
        <v>171</v>
      </c>
      <c r="C176" s="8"/>
      <c r="D176" s="9"/>
      <c r="E176" s="9"/>
      <c r="F176" s="9"/>
      <c r="G176" s="10">
        <f t="shared" si="4"/>
        <v>0</v>
      </c>
    </row>
    <row r="177" spans="2:7" ht="18" customHeight="1" x14ac:dyDescent="0.3">
      <c r="B177" s="11">
        <f t="shared" si="5"/>
        <v>172</v>
      </c>
      <c r="C177" s="8"/>
      <c r="D177" s="9"/>
      <c r="E177" s="9"/>
      <c r="F177" s="9"/>
      <c r="G177" s="10">
        <f t="shared" si="4"/>
        <v>0</v>
      </c>
    </row>
    <row r="178" spans="2:7" ht="18" customHeight="1" x14ac:dyDescent="0.3">
      <c r="B178" s="11">
        <f t="shared" si="5"/>
        <v>173</v>
      </c>
      <c r="C178" s="8"/>
      <c r="D178" s="9"/>
      <c r="E178" s="9"/>
      <c r="F178" s="9"/>
      <c r="G178" s="10">
        <f t="shared" si="4"/>
        <v>0</v>
      </c>
    </row>
    <row r="179" spans="2:7" ht="18" customHeight="1" x14ac:dyDescent="0.3">
      <c r="B179" s="11">
        <f t="shared" si="5"/>
        <v>174</v>
      </c>
      <c r="C179" s="8"/>
      <c r="D179" s="9"/>
      <c r="E179" s="9"/>
      <c r="F179" s="9"/>
      <c r="G179" s="10">
        <f t="shared" si="4"/>
        <v>0</v>
      </c>
    </row>
    <row r="180" spans="2:7" ht="18" customHeight="1" x14ac:dyDescent="0.3">
      <c r="B180" s="11">
        <f t="shared" si="5"/>
        <v>175</v>
      </c>
      <c r="C180" s="8"/>
      <c r="D180" s="9"/>
      <c r="E180" s="9"/>
      <c r="F180" s="9"/>
      <c r="G180" s="10">
        <f t="shared" si="4"/>
        <v>0</v>
      </c>
    </row>
    <row r="181" spans="2:7" ht="18" customHeight="1" x14ac:dyDescent="0.3">
      <c r="B181" s="11">
        <f t="shared" si="5"/>
        <v>176</v>
      </c>
      <c r="C181" s="8"/>
      <c r="D181" s="9"/>
      <c r="E181" s="9"/>
      <c r="F181" s="9"/>
      <c r="G181" s="10">
        <f t="shared" si="4"/>
        <v>0</v>
      </c>
    </row>
    <row r="182" spans="2:7" ht="18" customHeight="1" x14ac:dyDescent="0.3">
      <c r="B182" s="11">
        <f t="shared" si="5"/>
        <v>177</v>
      </c>
      <c r="C182" s="8"/>
      <c r="D182" s="9"/>
      <c r="E182" s="9"/>
      <c r="F182" s="9"/>
      <c r="G182" s="10">
        <f t="shared" si="4"/>
        <v>0</v>
      </c>
    </row>
    <row r="183" spans="2:7" ht="18" customHeight="1" x14ac:dyDescent="0.3">
      <c r="B183" s="11">
        <f t="shared" si="5"/>
        <v>178</v>
      </c>
      <c r="C183" s="8"/>
      <c r="D183" s="9"/>
      <c r="E183" s="9"/>
      <c r="F183" s="9"/>
      <c r="G183" s="10">
        <f t="shared" si="4"/>
        <v>0</v>
      </c>
    </row>
    <row r="184" spans="2:7" ht="18" customHeight="1" x14ac:dyDescent="0.3">
      <c r="B184" s="11">
        <f t="shared" si="5"/>
        <v>179</v>
      </c>
      <c r="C184" s="8"/>
      <c r="D184" s="9"/>
      <c r="E184" s="9"/>
      <c r="F184" s="9"/>
      <c r="G184" s="10">
        <f t="shared" si="4"/>
        <v>0</v>
      </c>
    </row>
    <row r="185" spans="2:7" ht="18" customHeight="1" x14ac:dyDescent="0.3">
      <c r="B185" s="11">
        <f t="shared" si="5"/>
        <v>180</v>
      </c>
      <c r="C185" s="8"/>
      <c r="D185" s="9"/>
      <c r="E185" s="9"/>
      <c r="F185" s="9"/>
      <c r="G185" s="10">
        <f t="shared" si="4"/>
        <v>0</v>
      </c>
    </row>
    <row r="186" spans="2:7" ht="18" customHeight="1" x14ac:dyDescent="0.3">
      <c r="B186" s="11">
        <f t="shared" si="5"/>
        <v>181</v>
      </c>
      <c r="C186" s="8"/>
      <c r="D186" s="9"/>
      <c r="E186" s="9"/>
      <c r="F186" s="9"/>
      <c r="G186" s="10">
        <f t="shared" si="4"/>
        <v>0</v>
      </c>
    </row>
    <row r="187" spans="2:7" ht="18" customHeight="1" x14ac:dyDescent="0.3">
      <c r="B187" s="11">
        <f t="shared" si="5"/>
        <v>182</v>
      </c>
      <c r="C187" s="8"/>
      <c r="D187" s="9"/>
      <c r="E187" s="9"/>
      <c r="F187" s="9"/>
      <c r="G187" s="10">
        <f t="shared" si="4"/>
        <v>0</v>
      </c>
    </row>
    <row r="188" spans="2:7" ht="18" customHeight="1" x14ac:dyDescent="0.3">
      <c r="B188" s="11">
        <f t="shared" si="5"/>
        <v>183</v>
      </c>
      <c r="C188" s="8"/>
      <c r="D188" s="9"/>
      <c r="E188" s="9"/>
      <c r="F188" s="9"/>
      <c r="G188" s="10">
        <f t="shared" si="4"/>
        <v>0</v>
      </c>
    </row>
    <row r="189" spans="2:7" ht="18" customHeight="1" x14ac:dyDescent="0.3">
      <c r="B189" s="11">
        <f t="shared" si="5"/>
        <v>184</v>
      </c>
      <c r="C189" s="8"/>
      <c r="D189" s="9"/>
      <c r="E189" s="9"/>
      <c r="F189" s="9"/>
      <c r="G189" s="10">
        <f t="shared" si="4"/>
        <v>0</v>
      </c>
    </row>
    <row r="190" spans="2:7" ht="18" customHeight="1" x14ac:dyDescent="0.3">
      <c r="B190" s="11">
        <f t="shared" si="5"/>
        <v>185</v>
      </c>
      <c r="C190" s="8"/>
      <c r="D190" s="9"/>
      <c r="E190" s="9"/>
      <c r="F190" s="9"/>
      <c r="G190" s="10">
        <f t="shared" si="4"/>
        <v>0</v>
      </c>
    </row>
    <row r="191" spans="2:7" ht="18" customHeight="1" x14ac:dyDescent="0.3">
      <c r="B191" s="11">
        <f t="shared" si="5"/>
        <v>186</v>
      </c>
      <c r="C191" s="8"/>
      <c r="D191" s="9"/>
      <c r="E191" s="9"/>
      <c r="F191" s="9"/>
      <c r="G191" s="10">
        <f t="shared" si="4"/>
        <v>0</v>
      </c>
    </row>
    <row r="192" spans="2:7" ht="18" customHeight="1" x14ac:dyDescent="0.3">
      <c r="B192" s="11">
        <f t="shared" si="5"/>
        <v>187</v>
      </c>
      <c r="C192" s="8"/>
      <c r="D192" s="9"/>
      <c r="E192" s="9"/>
      <c r="F192" s="9"/>
      <c r="G192" s="10">
        <f t="shared" si="4"/>
        <v>0</v>
      </c>
    </row>
    <row r="193" spans="2:7" ht="18" customHeight="1" x14ac:dyDescent="0.3">
      <c r="B193" s="11">
        <f t="shared" si="5"/>
        <v>188</v>
      </c>
      <c r="C193" s="8"/>
      <c r="D193" s="9"/>
      <c r="E193" s="9"/>
      <c r="F193" s="9"/>
      <c r="G193" s="10">
        <f t="shared" si="4"/>
        <v>0</v>
      </c>
    </row>
    <row r="194" spans="2:7" ht="18" customHeight="1" x14ac:dyDescent="0.3">
      <c r="B194" s="11">
        <f t="shared" si="5"/>
        <v>189</v>
      </c>
      <c r="C194" s="8"/>
      <c r="D194" s="9"/>
      <c r="E194" s="9"/>
      <c r="F194" s="9"/>
      <c r="G194" s="10">
        <f t="shared" si="4"/>
        <v>0</v>
      </c>
    </row>
    <row r="195" spans="2:7" ht="18" customHeight="1" x14ac:dyDescent="0.3">
      <c r="B195" s="11">
        <f t="shared" si="5"/>
        <v>190</v>
      </c>
      <c r="C195" s="8"/>
      <c r="D195" s="9"/>
      <c r="E195" s="9"/>
      <c r="F195" s="9"/>
      <c r="G195" s="10">
        <f t="shared" si="4"/>
        <v>0</v>
      </c>
    </row>
    <row r="196" spans="2:7" ht="18" customHeight="1" x14ac:dyDescent="0.3">
      <c r="B196" s="11">
        <f t="shared" si="5"/>
        <v>191</v>
      </c>
      <c r="C196" s="8"/>
      <c r="D196" s="9"/>
      <c r="E196" s="9"/>
      <c r="F196" s="9"/>
      <c r="G196" s="10">
        <f t="shared" si="4"/>
        <v>0</v>
      </c>
    </row>
    <row r="197" spans="2:7" ht="18" customHeight="1" x14ac:dyDescent="0.3">
      <c r="B197" s="11">
        <f t="shared" si="5"/>
        <v>192</v>
      </c>
      <c r="C197" s="8"/>
      <c r="D197" s="9"/>
      <c r="E197" s="9"/>
      <c r="F197" s="9"/>
      <c r="G197" s="10">
        <f t="shared" si="4"/>
        <v>0</v>
      </c>
    </row>
    <row r="198" spans="2:7" ht="18" customHeight="1" x14ac:dyDescent="0.3">
      <c r="B198" s="11">
        <f t="shared" si="5"/>
        <v>193</v>
      </c>
      <c r="C198" s="8"/>
      <c r="D198" s="9"/>
      <c r="E198" s="9"/>
      <c r="F198" s="9"/>
      <c r="G198" s="10">
        <f t="shared" si="4"/>
        <v>0</v>
      </c>
    </row>
    <row r="199" spans="2:7" ht="18" customHeight="1" x14ac:dyDescent="0.3">
      <c r="B199" s="11">
        <f t="shared" si="5"/>
        <v>194</v>
      </c>
      <c r="C199" s="8"/>
      <c r="D199" s="9"/>
      <c r="E199" s="9"/>
      <c r="F199" s="9"/>
      <c r="G199" s="10">
        <f t="shared" ref="G199:G262" si="6">IF(F199="Printed book",230,IF(F199="E-book",155,0))</f>
        <v>0</v>
      </c>
    </row>
    <row r="200" spans="2:7" ht="18" customHeight="1" x14ac:dyDescent="0.3">
      <c r="B200" s="11">
        <f t="shared" ref="B200:B263" si="7">B199+1</f>
        <v>195</v>
      </c>
      <c r="C200" s="8"/>
      <c r="D200" s="9"/>
      <c r="E200" s="9"/>
      <c r="F200" s="9"/>
      <c r="G200" s="10">
        <f t="shared" si="6"/>
        <v>0</v>
      </c>
    </row>
    <row r="201" spans="2:7" ht="18" customHeight="1" x14ac:dyDescent="0.3">
      <c r="B201" s="11">
        <f t="shared" si="7"/>
        <v>196</v>
      </c>
      <c r="C201" s="8"/>
      <c r="D201" s="9"/>
      <c r="E201" s="9"/>
      <c r="F201" s="9"/>
      <c r="G201" s="10">
        <f t="shared" si="6"/>
        <v>0</v>
      </c>
    </row>
    <row r="202" spans="2:7" ht="18" customHeight="1" x14ac:dyDescent="0.3">
      <c r="B202" s="11">
        <f t="shared" si="7"/>
        <v>197</v>
      </c>
      <c r="C202" s="8"/>
      <c r="D202" s="9"/>
      <c r="E202" s="9"/>
      <c r="F202" s="9"/>
      <c r="G202" s="10">
        <f t="shared" si="6"/>
        <v>0</v>
      </c>
    </row>
    <row r="203" spans="2:7" ht="18" customHeight="1" x14ac:dyDescent="0.3">
      <c r="B203" s="11">
        <f t="shared" si="7"/>
        <v>198</v>
      </c>
      <c r="C203" s="8"/>
      <c r="D203" s="9"/>
      <c r="E203" s="9"/>
      <c r="F203" s="9"/>
      <c r="G203" s="10">
        <f t="shared" si="6"/>
        <v>0</v>
      </c>
    </row>
    <row r="204" spans="2:7" ht="18" customHeight="1" x14ac:dyDescent="0.3">
      <c r="B204" s="11">
        <f t="shared" si="7"/>
        <v>199</v>
      </c>
      <c r="C204" s="8"/>
      <c r="D204" s="9"/>
      <c r="E204" s="9"/>
      <c r="F204" s="9"/>
      <c r="G204" s="10">
        <f t="shared" si="6"/>
        <v>0</v>
      </c>
    </row>
    <row r="205" spans="2:7" ht="18" customHeight="1" x14ac:dyDescent="0.3">
      <c r="B205" s="11">
        <f t="shared" si="7"/>
        <v>200</v>
      </c>
      <c r="C205" s="8"/>
      <c r="D205" s="9"/>
      <c r="E205" s="9"/>
      <c r="F205" s="9"/>
      <c r="G205" s="10">
        <f t="shared" si="6"/>
        <v>0</v>
      </c>
    </row>
    <row r="206" spans="2:7" ht="18" customHeight="1" x14ac:dyDescent="0.3">
      <c r="B206" s="11">
        <f t="shared" si="7"/>
        <v>201</v>
      </c>
      <c r="C206" s="8"/>
      <c r="D206" s="9"/>
      <c r="E206" s="9"/>
      <c r="F206" s="9"/>
      <c r="G206" s="10">
        <f t="shared" si="6"/>
        <v>0</v>
      </c>
    </row>
    <row r="207" spans="2:7" ht="18" customHeight="1" x14ac:dyDescent="0.3">
      <c r="B207" s="11">
        <f t="shared" si="7"/>
        <v>202</v>
      </c>
      <c r="C207" s="8"/>
      <c r="D207" s="9"/>
      <c r="E207" s="9"/>
      <c r="F207" s="9"/>
      <c r="G207" s="10">
        <f t="shared" si="6"/>
        <v>0</v>
      </c>
    </row>
    <row r="208" spans="2:7" ht="18" customHeight="1" x14ac:dyDescent="0.3">
      <c r="B208" s="11">
        <f t="shared" si="7"/>
        <v>203</v>
      </c>
      <c r="C208" s="8"/>
      <c r="D208" s="9"/>
      <c r="E208" s="9"/>
      <c r="F208" s="9"/>
      <c r="G208" s="10">
        <f t="shared" si="6"/>
        <v>0</v>
      </c>
    </row>
    <row r="209" spans="2:7" ht="18" customHeight="1" x14ac:dyDescent="0.3">
      <c r="B209" s="11">
        <f t="shared" si="7"/>
        <v>204</v>
      </c>
      <c r="C209" s="8"/>
      <c r="D209" s="9"/>
      <c r="E209" s="9"/>
      <c r="F209" s="9"/>
      <c r="G209" s="10">
        <f t="shared" si="6"/>
        <v>0</v>
      </c>
    </row>
    <row r="210" spans="2:7" ht="18" customHeight="1" x14ac:dyDescent="0.3">
      <c r="B210" s="11">
        <f t="shared" si="7"/>
        <v>205</v>
      </c>
      <c r="C210" s="8"/>
      <c r="D210" s="9"/>
      <c r="E210" s="9"/>
      <c r="F210" s="9"/>
      <c r="G210" s="10">
        <f t="shared" si="6"/>
        <v>0</v>
      </c>
    </row>
    <row r="211" spans="2:7" ht="18" customHeight="1" x14ac:dyDescent="0.3">
      <c r="B211" s="11">
        <f t="shared" si="7"/>
        <v>206</v>
      </c>
      <c r="C211" s="8"/>
      <c r="D211" s="9"/>
      <c r="E211" s="9"/>
      <c r="F211" s="9"/>
      <c r="G211" s="10">
        <f t="shared" si="6"/>
        <v>0</v>
      </c>
    </row>
    <row r="212" spans="2:7" ht="18" customHeight="1" x14ac:dyDescent="0.3">
      <c r="B212" s="11">
        <f t="shared" si="7"/>
        <v>207</v>
      </c>
      <c r="C212" s="8"/>
      <c r="D212" s="9"/>
      <c r="E212" s="9"/>
      <c r="F212" s="9"/>
      <c r="G212" s="10">
        <f t="shared" si="6"/>
        <v>0</v>
      </c>
    </row>
    <row r="213" spans="2:7" ht="18" customHeight="1" x14ac:dyDescent="0.3">
      <c r="B213" s="11">
        <f t="shared" si="7"/>
        <v>208</v>
      </c>
      <c r="C213" s="8"/>
      <c r="D213" s="9"/>
      <c r="E213" s="9"/>
      <c r="F213" s="9"/>
      <c r="G213" s="10">
        <f t="shared" si="6"/>
        <v>0</v>
      </c>
    </row>
    <row r="214" spans="2:7" ht="18" customHeight="1" x14ac:dyDescent="0.3">
      <c r="B214" s="11">
        <f t="shared" si="7"/>
        <v>209</v>
      </c>
      <c r="C214" s="8"/>
      <c r="D214" s="9"/>
      <c r="E214" s="9"/>
      <c r="F214" s="9"/>
      <c r="G214" s="10">
        <f t="shared" si="6"/>
        <v>0</v>
      </c>
    </row>
    <row r="215" spans="2:7" ht="18" customHeight="1" x14ac:dyDescent="0.3">
      <c r="B215" s="11">
        <f t="shared" si="7"/>
        <v>210</v>
      </c>
      <c r="C215" s="8"/>
      <c r="D215" s="9"/>
      <c r="E215" s="9"/>
      <c r="F215" s="9"/>
      <c r="G215" s="10">
        <f t="shared" si="6"/>
        <v>0</v>
      </c>
    </row>
    <row r="216" spans="2:7" ht="18" customHeight="1" x14ac:dyDescent="0.3">
      <c r="B216" s="11">
        <f t="shared" si="7"/>
        <v>211</v>
      </c>
      <c r="C216" s="8"/>
      <c r="D216" s="9"/>
      <c r="E216" s="9"/>
      <c r="F216" s="9"/>
      <c r="G216" s="10">
        <f t="shared" si="6"/>
        <v>0</v>
      </c>
    </row>
    <row r="217" spans="2:7" ht="18" customHeight="1" x14ac:dyDescent="0.3">
      <c r="B217" s="11">
        <f t="shared" si="7"/>
        <v>212</v>
      </c>
      <c r="C217" s="8"/>
      <c r="D217" s="9"/>
      <c r="E217" s="9"/>
      <c r="F217" s="9"/>
      <c r="G217" s="10">
        <f t="shared" si="6"/>
        <v>0</v>
      </c>
    </row>
    <row r="218" spans="2:7" ht="18" customHeight="1" x14ac:dyDescent="0.3">
      <c r="B218" s="11">
        <f t="shared" si="7"/>
        <v>213</v>
      </c>
      <c r="C218" s="8"/>
      <c r="D218" s="9"/>
      <c r="E218" s="9"/>
      <c r="F218" s="9"/>
      <c r="G218" s="10">
        <f t="shared" si="6"/>
        <v>0</v>
      </c>
    </row>
    <row r="219" spans="2:7" ht="18" customHeight="1" x14ac:dyDescent="0.3">
      <c r="B219" s="11">
        <f t="shared" si="7"/>
        <v>214</v>
      </c>
      <c r="C219" s="8"/>
      <c r="D219" s="9"/>
      <c r="E219" s="9"/>
      <c r="F219" s="9"/>
      <c r="G219" s="10">
        <f t="shared" si="6"/>
        <v>0</v>
      </c>
    </row>
    <row r="220" spans="2:7" ht="18" customHeight="1" x14ac:dyDescent="0.3">
      <c r="B220" s="11">
        <f t="shared" si="7"/>
        <v>215</v>
      </c>
      <c r="C220" s="8"/>
      <c r="D220" s="9"/>
      <c r="E220" s="9"/>
      <c r="F220" s="9"/>
      <c r="G220" s="10">
        <f t="shared" si="6"/>
        <v>0</v>
      </c>
    </row>
    <row r="221" spans="2:7" ht="18" customHeight="1" x14ac:dyDescent="0.3">
      <c r="B221" s="11">
        <f t="shared" si="7"/>
        <v>216</v>
      </c>
      <c r="C221" s="8"/>
      <c r="D221" s="9"/>
      <c r="E221" s="9"/>
      <c r="F221" s="9"/>
      <c r="G221" s="10">
        <f t="shared" si="6"/>
        <v>0</v>
      </c>
    </row>
    <row r="222" spans="2:7" ht="18" customHeight="1" x14ac:dyDescent="0.3">
      <c r="B222" s="11">
        <f t="shared" si="7"/>
        <v>217</v>
      </c>
      <c r="C222" s="8"/>
      <c r="D222" s="9"/>
      <c r="E222" s="9"/>
      <c r="F222" s="9"/>
      <c r="G222" s="10">
        <f t="shared" si="6"/>
        <v>0</v>
      </c>
    </row>
    <row r="223" spans="2:7" ht="18" customHeight="1" x14ac:dyDescent="0.3">
      <c r="B223" s="11">
        <f t="shared" si="7"/>
        <v>218</v>
      </c>
      <c r="C223" s="8"/>
      <c r="D223" s="9"/>
      <c r="E223" s="9"/>
      <c r="F223" s="9"/>
      <c r="G223" s="10">
        <f t="shared" si="6"/>
        <v>0</v>
      </c>
    </row>
    <row r="224" spans="2:7" ht="18" customHeight="1" x14ac:dyDescent="0.3">
      <c r="B224" s="11">
        <f t="shared" si="7"/>
        <v>219</v>
      </c>
      <c r="C224" s="8"/>
      <c r="D224" s="9"/>
      <c r="E224" s="9"/>
      <c r="F224" s="9"/>
      <c r="G224" s="10">
        <f t="shared" si="6"/>
        <v>0</v>
      </c>
    </row>
    <row r="225" spans="2:7" ht="18" customHeight="1" x14ac:dyDescent="0.3">
      <c r="B225" s="11">
        <f t="shared" si="7"/>
        <v>220</v>
      </c>
      <c r="C225" s="8"/>
      <c r="D225" s="9"/>
      <c r="E225" s="9"/>
      <c r="F225" s="9"/>
      <c r="G225" s="10">
        <f t="shared" si="6"/>
        <v>0</v>
      </c>
    </row>
    <row r="226" spans="2:7" ht="18" customHeight="1" x14ac:dyDescent="0.3">
      <c r="B226" s="11">
        <f t="shared" si="7"/>
        <v>221</v>
      </c>
      <c r="C226" s="8"/>
      <c r="D226" s="9"/>
      <c r="E226" s="9"/>
      <c r="F226" s="9"/>
      <c r="G226" s="10">
        <f t="shared" si="6"/>
        <v>0</v>
      </c>
    </row>
    <row r="227" spans="2:7" ht="18" customHeight="1" x14ac:dyDescent="0.3">
      <c r="B227" s="11">
        <f t="shared" si="7"/>
        <v>222</v>
      </c>
      <c r="C227" s="8"/>
      <c r="D227" s="9"/>
      <c r="E227" s="9"/>
      <c r="F227" s="9"/>
      <c r="G227" s="10">
        <f t="shared" si="6"/>
        <v>0</v>
      </c>
    </row>
    <row r="228" spans="2:7" ht="18" customHeight="1" x14ac:dyDescent="0.3">
      <c r="B228" s="11">
        <f t="shared" si="7"/>
        <v>223</v>
      </c>
      <c r="C228" s="8"/>
      <c r="D228" s="9"/>
      <c r="E228" s="9"/>
      <c r="F228" s="9"/>
      <c r="G228" s="10">
        <f t="shared" si="6"/>
        <v>0</v>
      </c>
    </row>
    <row r="229" spans="2:7" ht="18" customHeight="1" x14ac:dyDescent="0.3">
      <c r="B229" s="11">
        <f t="shared" si="7"/>
        <v>224</v>
      </c>
      <c r="C229" s="8"/>
      <c r="D229" s="9"/>
      <c r="E229" s="9"/>
      <c r="F229" s="9"/>
      <c r="G229" s="10">
        <f t="shared" si="6"/>
        <v>0</v>
      </c>
    </row>
    <row r="230" spans="2:7" ht="18" customHeight="1" x14ac:dyDescent="0.3">
      <c r="B230" s="11">
        <f t="shared" si="7"/>
        <v>225</v>
      </c>
      <c r="C230" s="8"/>
      <c r="D230" s="9"/>
      <c r="E230" s="9"/>
      <c r="F230" s="9"/>
      <c r="G230" s="10">
        <f t="shared" si="6"/>
        <v>0</v>
      </c>
    </row>
    <row r="231" spans="2:7" ht="18" customHeight="1" x14ac:dyDescent="0.3">
      <c r="B231" s="11">
        <f t="shared" si="7"/>
        <v>226</v>
      </c>
      <c r="C231" s="8"/>
      <c r="D231" s="9"/>
      <c r="E231" s="9"/>
      <c r="F231" s="9"/>
      <c r="G231" s="10">
        <f t="shared" si="6"/>
        <v>0</v>
      </c>
    </row>
    <row r="232" spans="2:7" ht="18" customHeight="1" x14ac:dyDescent="0.3">
      <c r="B232" s="11">
        <f t="shared" si="7"/>
        <v>227</v>
      </c>
      <c r="C232" s="8"/>
      <c r="D232" s="9"/>
      <c r="E232" s="9"/>
      <c r="F232" s="9"/>
      <c r="G232" s="10">
        <f t="shared" si="6"/>
        <v>0</v>
      </c>
    </row>
    <row r="233" spans="2:7" ht="18" customHeight="1" x14ac:dyDescent="0.3">
      <c r="B233" s="11">
        <f t="shared" si="7"/>
        <v>228</v>
      </c>
      <c r="C233" s="8"/>
      <c r="D233" s="9"/>
      <c r="E233" s="9"/>
      <c r="F233" s="9"/>
      <c r="G233" s="10">
        <f t="shared" si="6"/>
        <v>0</v>
      </c>
    </row>
    <row r="234" spans="2:7" ht="18" customHeight="1" x14ac:dyDescent="0.3">
      <c r="B234" s="11">
        <f t="shared" si="7"/>
        <v>229</v>
      </c>
      <c r="C234" s="8"/>
      <c r="D234" s="9"/>
      <c r="E234" s="9"/>
      <c r="F234" s="9"/>
      <c r="G234" s="10">
        <f t="shared" si="6"/>
        <v>0</v>
      </c>
    </row>
    <row r="235" spans="2:7" ht="18" customHeight="1" x14ac:dyDescent="0.3">
      <c r="B235" s="11">
        <f t="shared" si="7"/>
        <v>230</v>
      </c>
      <c r="C235" s="8"/>
      <c r="D235" s="9"/>
      <c r="E235" s="9"/>
      <c r="F235" s="9"/>
      <c r="G235" s="10">
        <f t="shared" si="6"/>
        <v>0</v>
      </c>
    </row>
    <row r="236" spans="2:7" ht="18" customHeight="1" x14ac:dyDescent="0.3">
      <c r="B236" s="11">
        <f t="shared" si="7"/>
        <v>231</v>
      </c>
      <c r="C236" s="8"/>
      <c r="D236" s="9"/>
      <c r="E236" s="9"/>
      <c r="F236" s="9"/>
      <c r="G236" s="10">
        <f t="shared" si="6"/>
        <v>0</v>
      </c>
    </row>
    <row r="237" spans="2:7" ht="18" customHeight="1" x14ac:dyDescent="0.3">
      <c r="B237" s="11">
        <f t="shared" si="7"/>
        <v>232</v>
      </c>
      <c r="C237" s="8"/>
      <c r="D237" s="9"/>
      <c r="E237" s="9"/>
      <c r="F237" s="9"/>
      <c r="G237" s="10">
        <f t="shared" si="6"/>
        <v>0</v>
      </c>
    </row>
    <row r="238" spans="2:7" ht="18" customHeight="1" x14ac:dyDescent="0.3">
      <c r="B238" s="11">
        <f t="shared" si="7"/>
        <v>233</v>
      </c>
      <c r="C238" s="8"/>
      <c r="D238" s="9"/>
      <c r="E238" s="9"/>
      <c r="F238" s="9"/>
      <c r="G238" s="10">
        <f t="shared" si="6"/>
        <v>0</v>
      </c>
    </row>
    <row r="239" spans="2:7" ht="18" customHeight="1" x14ac:dyDescent="0.3">
      <c r="B239" s="11">
        <f t="shared" si="7"/>
        <v>234</v>
      </c>
      <c r="C239" s="8"/>
      <c r="D239" s="9"/>
      <c r="E239" s="9"/>
      <c r="F239" s="9"/>
      <c r="G239" s="10">
        <f t="shared" si="6"/>
        <v>0</v>
      </c>
    </row>
    <row r="240" spans="2:7" ht="18" customHeight="1" x14ac:dyDescent="0.3">
      <c r="B240" s="11">
        <f t="shared" si="7"/>
        <v>235</v>
      </c>
      <c r="C240" s="8"/>
      <c r="D240" s="9"/>
      <c r="E240" s="9"/>
      <c r="F240" s="9"/>
      <c r="G240" s="10">
        <f t="shared" si="6"/>
        <v>0</v>
      </c>
    </row>
    <row r="241" spans="2:7" ht="18" customHeight="1" x14ac:dyDescent="0.3">
      <c r="B241" s="11">
        <f t="shared" si="7"/>
        <v>236</v>
      </c>
      <c r="C241" s="8"/>
      <c r="D241" s="9"/>
      <c r="E241" s="9"/>
      <c r="F241" s="9"/>
      <c r="G241" s="10">
        <f t="shared" si="6"/>
        <v>0</v>
      </c>
    </row>
    <row r="242" spans="2:7" ht="18" customHeight="1" x14ac:dyDescent="0.3">
      <c r="B242" s="11">
        <f t="shared" si="7"/>
        <v>237</v>
      </c>
      <c r="C242" s="8"/>
      <c r="D242" s="9"/>
      <c r="E242" s="9"/>
      <c r="F242" s="9"/>
      <c r="G242" s="10">
        <f t="shared" si="6"/>
        <v>0</v>
      </c>
    </row>
    <row r="243" spans="2:7" ht="18" customHeight="1" x14ac:dyDescent="0.3">
      <c r="B243" s="11">
        <f t="shared" si="7"/>
        <v>238</v>
      </c>
      <c r="C243" s="8"/>
      <c r="D243" s="9"/>
      <c r="E243" s="9"/>
      <c r="F243" s="9"/>
      <c r="G243" s="10">
        <f t="shared" si="6"/>
        <v>0</v>
      </c>
    </row>
    <row r="244" spans="2:7" ht="18" customHeight="1" x14ac:dyDescent="0.3">
      <c r="B244" s="11">
        <f t="shared" si="7"/>
        <v>239</v>
      </c>
      <c r="C244" s="8"/>
      <c r="D244" s="9"/>
      <c r="E244" s="9"/>
      <c r="F244" s="9"/>
      <c r="G244" s="10">
        <f t="shared" si="6"/>
        <v>0</v>
      </c>
    </row>
    <row r="245" spans="2:7" ht="18" customHeight="1" x14ac:dyDescent="0.3">
      <c r="B245" s="11">
        <f t="shared" si="7"/>
        <v>240</v>
      </c>
      <c r="C245" s="8"/>
      <c r="D245" s="9"/>
      <c r="E245" s="9"/>
      <c r="F245" s="9"/>
      <c r="G245" s="10">
        <f t="shared" si="6"/>
        <v>0</v>
      </c>
    </row>
    <row r="246" spans="2:7" ht="18" customHeight="1" x14ac:dyDescent="0.3">
      <c r="B246" s="11">
        <f t="shared" si="7"/>
        <v>241</v>
      </c>
      <c r="C246" s="8"/>
      <c r="D246" s="9"/>
      <c r="E246" s="9"/>
      <c r="F246" s="9"/>
      <c r="G246" s="10">
        <f t="shared" si="6"/>
        <v>0</v>
      </c>
    </row>
    <row r="247" spans="2:7" ht="18" customHeight="1" x14ac:dyDescent="0.3">
      <c r="B247" s="11">
        <f t="shared" si="7"/>
        <v>242</v>
      </c>
      <c r="C247" s="8"/>
      <c r="D247" s="9"/>
      <c r="E247" s="9"/>
      <c r="F247" s="9"/>
      <c r="G247" s="10">
        <f t="shared" si="6"/>
        <v>0</v>
      </c>
    </row>
    <row r="248" spans="2:7" ht="18" customHeight="1" x14ac:dyDescent="0.3">
      <c r="B248" s="11">
        <f t="shared" si="7"/>
        <v>243</v>
      </c>
      <c r="C248" s="8"/>
      <c r="D248" s="9"/>
      <c r="E248" s="9"/>
      <c r="F248" s="9"/>
      <c r="G248" s="10">
        <f t="shared" si="6"/>
        <v>0</v>
      </c>
    </row>
    <row r="249" spans="2:7" ht="18" customHeight="1" x14ac:dyDescent="0.3">
      <c r="B249" s="11">
        <f t="shared" si="7"/>
        <v>244</v>
      </c>
      <c r="C249" s="8"/>
      <c r="D249" s="9"/>
      <c r="E249" s="9"/>
      <c r="F249" s="9"/>
      <c r="G249" s="10">
        <f t="shared" si="6"/>
        <v>0</v>
      </c>
    </row>
    <row r="250" spans="2:7" ht="18" customHeight="1" x14ac:dyDescent="0.3">
      <c r="B250" s="11">
        <f t="shared" si="7"/>
        <v>245</v>
      </c>
      <c r="C250" s="8"/>
      <c r="D250" s="9"/>
      <c r="E250" s="9"/>
      <c r="F250" s="9"/>
      <c r="G250" s="10">
        <f t="shared" si="6"/>
        <v>0</v>
      </c>
    </row>
    <row r="251" spans="2:7" ht="18" customHeight="1" x14ac:dyDescent="0.3">
      <c r="B251" s="11">
        <f t="shared" si="7"/>
        <v>246</v>
      </c>
      <c r="C251" s="8"/>
      <c r="D251" s="9"/>
      <c r="E251" s="9"/>
      <c r="F251" s="9"/>
      <c r="G251" s="10">
        <f t="shared" si="6"/>
        <v>0</v>
      </c>
    </row>
    <row r="252" spans="2:7" ht="18" customHeight="1" x14ac:dyDescent="0.3">
      <c r="B252" s="11">
        <f t="shared" si="7"/>
        <v>247</v>
      </c>
      <c r="C252" s="8"/>
      <c r="D252" s="9"/>
      <c r="E252" s="9"/>
      <c r="F252" s="9"/>
      <c r="G252" s="10">
        <f t="shared" si="6"/>
        <v>0</v>
      </c>
    </row>
    <row r="253" spans="2:7" ht="18" customHeight="1" x14ac:dyDescent="0.3">
      <c r="B253" s="11">
        <f t="shared" si="7"/>
        <v>248</v>
      </c>
      <c r="C253" s="8"/>
      <c r="D253" s="9"/>
      <c r="E253" s="9"/>
      <c r="F253" s="9"/>
      <c r="G253" s="10">
        <f t="shared" si="6"/>
        <v>0</v>
      </c>
    </row>
    <row r="254" spans="2:7" ht="18" customHeight="1" x14ac:dyDescent="0.3">
      <c r="B254" s="11">
        <f t="shared" si="7"/>
        <v>249</v>
      </c>
      <c r="C254" s="8"/>
      <c r="D254" s="9"/>
      <c r="E254" s="9"/>
      <c r="F254" s="9"/>
      <c r="G254" s="10">
        <f t="shared" si="6"/>
        <v>0</v>
      </c>
    </row>
    <row r="255" spans="2:7" ht="18" customHeight="1" x14ac:dyDescent="0.3">
      <c r="B255" s="11">
        <f t="shared" si="7"/>
        <v>250</v>
      </c>
      <c r="C255" s="8"/>
      <c r="D255" s="9"/>
      <c r="E255" s="9"/>
      <c r="F255" s="9"/>
      <c r="G255" s="10">
        <f t="shared" si="6"/>
        <v>0</v>
      </c>
    </row>
    <row r="256" spans="2:7" ht="18" customHeight="1" x14ac:dyDescent="0.3">
      <c r="B256" s="11">
        <f t="shared" si="7"/>
        <v>251</v>
      </c>
      <c r="C256" s="8"/>
      <c r="D256" s="9"/>
      <c r="E256" s="9"/>
      <c r="F256" s="9"/>
      <c r="G256" s="10">
        <f t="shared" si="6"/>
        <v>0</v>
      </c>
    </row>
    <row r="257" spans="2:7" ht="18" customHeight="1" x14ac:dyDescent="0.3">
      <c r="B257" s="11">
        <f t="shared" si="7"/>
        <v>252</v>
      </c>
      <c r="C257" s="8"/>
      <c r="D257" s="9"/>
      <c r="E257" s="9"/>
      <c r="F257" s="9"/>
      <c r="G257" s="10">
        <f t="shared" si="6"/>
        <v>0</v>
      </c>
    </row>
    <row r="258" spans="2:7" ht="18" customHeight="1" x14ac:dyDescent="0.3">
      <c r="B258" s="11">
        <f t="shared" si="7"/>
        <v>253</v>
      </c>
      <c r="C258" s="8"/>
      <c r="D258" s="9"/>
      <c r="E258" s="9"/>
      <c r="F258" s="9"/>
      <c r="G258" s="10">
        <f t="shared" si="6"/>
        <v>0</v>
      </c>
    </row>
    <row r="259" spans="2:7" ht="18" customHeight="1" x14ac:dyDescent="0.3">
      <c r="B259" s="11">
        <f t="shared" si="7"/>
        <v>254</v>
      </c>
      <c r="C259" s="8"/>
      <c r="D259" s="9"/>
      <c r="E259" s="9"/>
      <c r="F259" s="9"/>
      <c r="G259" s="10">
        <f t="shared" si="6"/>
        <v>0</v>
      </c>
    </row>
    <row r="260" spans="2:7" ht="18" customHeight="1" x14ac:dyDescent="0.3">
      <c r="B260" s="11">
        <f t="shared" si="7"/>
        <v>255</v>
      </c>
      <c r="C260" s="8"/>
      <c r="D260" s="9"/>
      <c r="E260" s="9"/>
      <c r="F260" s="9"/>
      <c r="G260" s="10">
        <f t="shared" si="6"/>
        <v>0</v>
      </c>
    </row>
    <row r="261" spans="2:7" ht="18" customHeight="1" x14ac:dyDescent="0.3">
      <c r="B261" s="11">
        <f t="shared" si="7"/>
        <v>256</v>
      </c>
      <c r="C261" s="8"/>
      <c r="D261" s="9"/>
      <c r="E261" s="9"/>
      <c r="F261" s="9"/>
      <c r="G261" s="10">
        <f t="shared" si="6"/>
        <v>0</v>
      </c>
    </row>
    <row r="262" spans="2:7" ht="18" customHeight="1" x14ac:dyDescent="0.3">
      <c r="B262" s="11">
        <f t="shared" si="7"/>
        <v>257</v>
      </c>
      <c r="C262" s="8"/>
      <c r="D262" s="9"/>
      <c r="E262" s="9"/>
      <c r="F262" s="9"/>
      <c r="G262" s="10">
        <f t="shared" si="6"/>
        <v>0</v>
      </c>
    </row>
    <row r="263" spans="2:7" ht="18" customHeight="1" x14ac:dyDescent="0.3">
      <c r="B263" s="11">
        <f t="shared" si="7"/>
        <v>258</v>
      </c>
      <c r="C263" s="8"/>
      <c r="D263" s="9"/>
      <c r="E263" s="9"/>
      <c r="F263" s="9"/>
      <c r="G263" s="10">
        <f t="shared" ref="G263:G326" si="8">IF(F263="Printed book",230,IF(F263="E-book",155,0))</f>
        <v>0</v>
      </c>
    </row>
    <row r="264" spans="2:7" ht="18" customHeight="1" x14ac:dyDescent="0.3">
      <c r="B264" s="11">
        <f t="shared" ref="B264:B327" si="9">B263+1</f>
        <v>259</v>
      </c>
      <c r="C264" s="8"/>
      <c r="D264" s="9"/>
      <c r="E264" s="9"/>
      <c r="F264" s="9"/>
      <c r="G264" s="10">
        <f t="shared" si="8"/>
        <v>0</v>
      </c>
    </row>
    <row r="265" spans="2:7" ht="18" customHeight="1" x14ac:dyDescent="0.3">
      <c r="B265" s="11">
        <f t="shared" si="9"/>
        <v>260</v>
      </c>
      <c r="C265" s="8"/>
      <c r="D265" s="9"/>
      <c r="E265" s="9"/>
      <c r="F265" s="9"/>
      <c r="G265" s="10">
        <f t="shared" si="8"/>
        <v>0</v>
      </c>
    </row>
    <row r="266" spans="2:7" ht="18" customHeight="1" x14ac:dyDescent="0.3">
      <c r="B266" s="11">
        <f t="shared" si="9"/>
        <v>261</v>
      </c>
      <c r="C266" s="8"/>
      <c r="D266" s="9"/>
      <c r="E266" s="9"/>
      <c r="F266" s="9"/>
      <c r="G266" s="10">
        <f t="shared" si="8"/>
        <v>0</v>
      </c>
    </row>
    <row r="267" spans="2:7" ht="18" customHeight="1" x14ac:dyDescent="0.3">
      <c r="B267" s="11">
        <f t="shared" si="9"/>
        <v>262</v>
      </c>
      <c r="C267" s="8"/>
      <c r="D267" s="9"/>
      <c r="E267" s="9"/>
      <c r="F267" s="9"/>
      <c r="G267" s="10">
        <f t="shared" si="8"/>
        <v>0</v>
      </c>
    </row>
    <row r="268" spans="2:7" ht="18" customHeight="1" x14ac:dyDescent="0.3">
      <c r="B268" s="11">
        <f t="shared" si="9"/>
        <v>263</v>
      </c>
      <c r="C268" s="8"/>
      <c r="D268" s="9"/>
      <c r="E268" s="9"/>
      <c r="F268" s="9"/>
      <c r="G268" s="10">
        <f t="shared" si="8"/>
        <v>0</v>
      </c>
    </row>
    <row r="269" spans="2:7" ht="18" customHeight="1" x14ac:dyDescent="0.3">
      <c r="B269" s="11">
        <f t="shared" si="9"/>
        <v>264</v>
      </c>
      <c r="C269" s="8"/>
      <c r="D269" s="9"/>
      <c r="E269" s="9"/>
      <c r="F269" s="9"/>
      <c r="G269" s="10">
        <f t="shared" si="8"/>
        <v>0</v>
      </c>
    </row>
    <row r="270" spans="2:7" ht="18" customHeight="1" x14ac:dyDescent="0.3">
      <c r="B270" s="11">
        <f t="shared" si="9"/>
        <v>265</v>
      </c>
      <c r="C270" s="8"/>
      <c r="D270" s="9"/>
      <c r="E270" s="9"/>
      <c r="F270" s="9"/>
      <c r="G270" s="10">
        <f t="shared" si="8"/>
        <v>0</v>
      </c>
    </row>
    <row r="271" spans="2:7" ht="18" customHeight="1" x14ac:dyDescent="0.3">
      <c r="B271" s="11">
        <f t="shared" si="9"/>
        <v>266</v>
      </c>
      <c r="C271" s="8"/>
      <c r="D271" s="9"/>
      <c r="E271" s="9"/>
      <c r="F271" s="9"/>
      <c r="G271" s="10">
        <f t="shared" si="8"/>
        <v>0</v>
      </c>
    </row>
    <row r="272" spans="2:7" ht="18" customHeight="1" x14ac:dyDescent="0.3">
      <c r="B272" s="11">
        <f t="shared" si="9"/>
        <v>267</v>
      </c>
      <c r="C272" s="8"/>
      <c r="D272" s="9"/>
      <c r="E272" s="9"/>
      <c r="F272" s="9"/>
      <c r="G272" s="10">
        <f t="shared" si="8"/>
        <v>0</v>
      </c>
    </row>
    <row r="273" spans="2:7" ht="18" customHeight="1" x14ac:dyDescent="0.3">
      <c r="B273" s="11">
        <f t="shared" si="9"/>
        <v>268</v>
      </c>
      <c r="C273" s="8"/>
      <c r="D273" s="9"/>
      <c r="E273" s="9"/>
      <c r="F273" s="9"/>
      <c r="G273" s="10">
        <f t="shared" si="8"/>
        <v>0</v>
      </c>
    </row>
    <row r="274" spans="2:7" ht="18" customHeight="1" x14ac:dyDescent="0.3">
      <c r="B274" s="11">
        <f t="shared" si="9"/>
        <v>269</v>
      </c>
      <c r="C274" s="8"/>
      <c r="D274" s="9"/>
      <c r="E274" s="9"/>
      <c r="F274" s="9"/>
      <c r="G274" s="10">
        <f t="shared" si="8"/>
        <v>0</v>
      </c>
    </row>
    <row r="275" spans="2:7" ht="18" customHeight="1" x14ac:dyDescent="0.3">
      <c r="B275" s="11">
        <f t="shared" si="9"/>
        <v>270</v>
      </c>
      <c r="C275" s="8"/>
      <c r="D275" s="9"/>
      <c r="E275" s="9"/>
      <c r="F275" s="9"/>
      <c r="G275" s="10">
        <f t="shared" si="8"/>
        <v>0</v>
      </c>
    </row>
    <row r="276" spans="2:7" ht="18" customHeight="1" x14ac:dyDescent="0.3">
      <c r="B276" s="11">
        <f t="shared" si="9"/>
        <v>271</v>
      </c>
      <c r="C276" s="8"/>
      <c r="D276" s="9"/>
      <c r="E276" s="9"/>
      <c r="F276" s="9"/>
      <c r="G276" s="10">
        <f t="shared" si="8"/>
        <v>0</v>
      </c>
    </row>
    <row r="277" spans="2:7" ht="18" customHeight="1" x14ac:dyDescent="0.3">
      <c r="B277" s="11">
        <f t="shared" si="9"/>
        <v>272</v>
      </c>
      <c r="C277" s="8"/>
      <c r="D277" s="9"/>
      <c r="E277" s="9"/>
      <c r="F277" s="9"/>
      <c r="G277" s="10">
        <f t="shared" si="8"/>
        <v>0</v>
      </c>
    </row>
    <row r="278" spans="2:7" ht="18" customHeight="1" x14ac:dyDescent="0.3">
      <c r="B278" s="11">
        <f t="shared" si="9"/>
        <v>273</v>
      </c>
      <c r="C278" s="8"/>
      <c r="D278" s="9"/>
      <c r="E278" s="9"/>
      <c r="F278" s="9"/>
      <c r="G278" s="10">
        <f t="shared" si="8"/>
        <v>0</v>
      </c>
    </row>
    <row r="279" spans="2:7" ht="18" customHeight="1" x14ac:dyDescent="0.3">
      <c r="B279" s="11">
        <f t="shared" si="9"/>
        <v>274</v>
      </c>
      <c r="C279" s="8"/>
      <c r="D279" s="9"/>
      <c r="E279" s="9"/>
      <c r="F279" s="9"/>
      <c r="G279" s="10">
        <f t="shared" si="8"/>
        <v>0</v>
      </c>
    </row>
    <row r="280" spans="2:7" ht="18" customHeight="1" x14ac:dyDescent="0.3">
      <c r="B280" s="11">
        <f t="shared" si="9"/>
        <v>275</v>
      </c>
      <c r="C280" s="8"/>
      <c r="D280" s="9"/>
      <c r="E280" s="9"/>
      <c r="F280" s="9"/>
      <c r="G280" s="10">
        <f t="shared" si="8"/>
        <v>0</v>
      </c>
    </row>
    <row r="281" spans="2:7" ht="18" customHeight="1" x14ac:dyDescent="0.3">
      <c r="B281" s="11">
        <f t="shared" si="9"/>
        <v>276</v>
      </c>
      <c r="C281" s="8"/>
      <c r="D281" s="9"/>
      <c r="E281" s="9"/>
      <c r="F281" s="9"/>
      <c r="G281" s="10">
        <f t="shared" si="8"/>
        <v>0</v>
      </c>
    </row>
    <row r="282" spans="2:7" ht="18" customHeight="1" x14ac:dyDescent="0.3">
      <c r="B282" s="11">
        <f t="shared" si="9"/>
        <v>277</v>
      </c>
      <c r="C282" s="8"/>
      <c r="D282" s="9"/>
      <c r="E282" s="9"/>
      <c r="F282" s="9"/>
      <c r="G282" s="10">
        <f t="shared" si="8"/>
        <v>0</v>
      </c>
    </row>
    <row r="283" spans="2:7" ht="18" customHeight="1" x14ac:dyDescent="0.3">
      <c r="B283" s="11">
        <f t="shared" si="9"/>
        <v>278</v>
      </c>
      <c r="C283" s="8"/>
      <c r="D283" s="9"/>
      <c r="E283" s="9"/>
      <c r="F283" s="9"/>
      <c r="G283" s="10">
        <f t="shared" si="8"/>
        <v>0</v>
      </c>
    </row>
    <row r="284" spans="2:7" ht="18" customHeight="1" x14ac:dyDescent="0.3">
      <c r="B284" s="11">
        <f t="shared" si="9"/>
        <v>279</v>
      </c>
      <c r="C284" s="8"/>
      <c r="D284" s="9"/>
      <c r="E284" s="9"/>
      <c r="F284" s="9"/>
      <c r="G284" s="10">
        <f t="shared" si="8"/>
        <v>0</v>
      </c>
    </row>
    <row r="285" spans="2:7" ht="18" customHeight="1" x14ac:dyDescent="0.3">
      <c r="B285" s="11">
        <f t="shared" si="9"/>
        <v>280</v>
      </c>
      <c r="C285" s="8"/>
      <c r="D285" s="9"/>
      <c r="E285" s="9"/>
      <c r="F285" s="9"/>
      <c r="G285" s="10">
        <f t="shared" si="8"/>
        <v>0</v>
      </c>
    </row>
    <row r="286" spans="2:7" ht="18" customHeight="1" x14ac:dyDescent="0.3">
      <c r="B286" s="11">
        <f t="shared" si="9"/>
        <v>281</v>
      </c>
      <c r="C286" s="8"/>
      <c r="D286" s="9"/>
      <c r="E286" s="9"/>
      <c r="F286" s="9"/>
      <c r="G286" s="10">
        <f t="shared" si="8"/>
        <v>0</v>
      </c>
    </row>
    <row r="287" spans="2:7" ht="18" customHeight="1" x14ac:dyDescent="0.3">
      <c r="B287" s="11">
        <f t="shared" si="9"/>
        <v>282</v>
      </c>
      <c r="C287" s="8"/>
      <c r="D287" s="9"/>
      <c r="E287" s="9"/>
      <c r="F287" s="9"/>
      <c r="G287" s="10">
        <f t="shared" si="8"/>
        <v>0</v>
      </c>
    </row>
    <row r="288" spans="2:7" ht="18" customHeight="1" x14ac:dyDescent="0.3">
      <c r="B288" s="11">
        <f t="shared" si="9"/>
        <v>283</v>
      </c>
      <c r="C288" s="8"/>
      <c r="D288" s="9"/>
      <c r="E288" s="9"/>
      <c r="F288" s="9"/>
      <c r="G288" s="10">
        <f t="shared" si="8"/>
        <v>0</v>
      </c>
    </row>
    <row r="289" spans="2:7" ht="18" customHeight="1" x14ac:dyDescent="0.3">
      <c r="B289" s="11">
        <f t="shared" si="9"/>
        <v>284</v>
      </c>
      <c r="C289" s="8"/>
      <c r="D289" s="9"/>
      <c r="E289" s="9"/>
      <c r="F289" s="9"/>
      <c r="G289" s="10">
        <f t="shared" si="8"/>
        <v>0</v>
      </c>
    </row>
    <row r="290" spans="2:7" ht="18" customHeight="1" x14ac:dyDescent="0.3">
      <c r="B290" s="11">
        <f t="shared" si="9"/>
        <v>285</v>
      </c>
      <c r="C290" s="8"/>
      <c r="D290" s="9"/>
      <c r="E290" s="9"/>
      <c r="F290" s="9"/>
      <c r="G290" s="10">
        <f t="shared" si="8"/>
        <v>0</v>
      </c>
    </row>
    <row r="291" spans="2:7" ht="18" customHeight="1" x14ac:dyDescent="0.3">
      <c r="B291" s="11">
        <f t="shared" si="9"/>
        <v>286</v>
      </c>
      <c r="C291" s="8"/>
      <c r="D291" s="9"/>
      <c r="E291" s="9"/>
      <c r="F291" s="9"/>
      <c r="G291" s="10">
        <f t="shared" si="8"/>
        <v>0</v>
      </c>
    </row>
    <row r="292" spans="2:7" ht="18" customHeight="1" x14ac:dyDescent="0.3">
      <c r="B292" s="11">
        <f t="shared" si="9"/>
        <v>287</v>
      </c>
      <c r="C292" s="8"/>
      <c r="D292" s="9"/>
      <c r="E292" s="9"/>
      <c r="F292" s="9"/>
      <c r="G292" s="10">
        <f t="shared" si="8"/>
        <v>0</v>
      </c>
    </row>
    <row r="293" spans="2:7" ht="18" customHeight="1" x14ac:dyDescent="0.3">
      <c r="B293" s="11">
        <f t="shared" si="9"/>
        <v>288</v>
      </c>
      <c r="C293" s="8"/>
      <c r="D293" s="9"/>
      <c r="E293" s="9"/>
      <c r="F293" s="9"/>
      <c r="G293" s="10">
        <f t="shared" si="8"/>
        <v>0</v>
      </c>
    </row>
    <row r="294" spans="2:7" ht="18" customHeight="1" x14ac:dyDescent="0.3">
      <c r="B294" s="11">
        <f t="shared" si="9"/>
        <v>289</v>
      </c>
      <c r="C294" s="8"/>
      <c r="D294" s="9"/>
      <c r="E294" s="9"/>
      <c r="F294" s="9"/>
      <c r="G294" s="10">
        <f t="shared" si="8"/>
        <v>0</v>
      </c>
    </row>
    <row r="295" spans="2:7" ht="18" customHeight="1" x14ac:dyDescent="0.3">
      <c r="B295" s="11">
        <f t="shared" si="9"/>
        <v>290</v>
      </c>
      <c r="C295" s="8"/>
      <c r="D295" s="9"/>
      <c r="E295" s="9"/>
      <c r="F295" s="9"/>
      <c r="G295" s="10">
        <f t="shared" si="8"/>
        <v>0</v>
      </c>
    </row>
    <row r="296" spans="2:7" ht="18" customHeight="1" x14ac:dyDescent="0.3">
      <c r="B296" s="11">
        <f t="shared" si="9"/>
        <v>291</v>
      </c>
      <c r="C296" s="8"/>
      <c r="D296" s="9"/>
      <c r="E296" s="9"/>
      <c r="F296" s="9"/>
      <c r="G296" s="10">
        <f t="shared" si="8"/>
        <v>0</v>
      </c>
    </row>
    <row r="297" spans="2:7" ht="18" customHeight="1" x14ac:dyDescent="0.3">
      <c r="B297" s="11">
        <f t="shared" si="9"/>
        <v>292</v>
      </c>
      <c r="C297" s="8"/>
      <c r="D297" s="9"/>
      <c r="E297" s="9"/>
      <c r="F297" s="9"/>
      <c r="G297" s="10">
        <f t="shared" si="8"/>
        <v>0</v>
      </c>
    </row>
    <row r="298" spans="2:7" ht="18" customHeight="1" x14ac:dyDescent="0.3">
      <c r="B298" s="11">
        <f t="shared" si="9"/>
        <v>293</v>
      </c>
      <c r="C298" s="8"/>
      <c r="D298" s="9"/>
      <c r="E298" s="9"/>
      <c r="F298" s="9"/>
      <c r="G298" s="10">
        <f t="shared" si="8"/>
        <v>0</v>
      </c>
    </row>
    <row r="299" spans="2:7" ht="18" customHeight="1" x14ac:dyDescent="0.3">
      <c r="B299" s="11">
        <f t="shared" si="9"/>
        <v>294</v>
      </c>
      <c r="C299" s="8"/>
      <c r="D299" s="9"/>
      <c r="E299" s="9"/>
      <c r="F299" s="9"/>
      <c r="G299" s="10">
        <f t="shared" si="8"/>
        <v>0</v>
      </c>
    </row>
    <row r="300" spans="2:7" ht="18" customHeight="1" x14ac:dyDescent="0.3">
      <c r="B300" s="11">
        <f t="shared" si="9"/>
        <v>295</v>
      </c>
      <c r="C300" s="8"/>
      <c r="D300" s="9"/>
      <c r="E300" s="9"/>
      <c r="F300" s="9"/>
      <c r="G300" s="10">
        <f t="shared" si="8"/>
        <v>0</v>
      </c>
    </row>
    <row r="301" spans="2:7" ht="18" customHeight="1" x14ac:dyDescent="0.3">
      <c r="B301" s="11">
        <f t="shared" si="9"/>
        <v>296</v>
      </c>
      <c r="C301" s="8"/>
      <c r="D301" s="9"/>
      <c r="E301" s="9"/>
      <c r="F301" s="9"/>
      <c r="G301" s="10">
        <f t="shared" si="8"/>
        <v>0</v>
      </c>
    </row>
    <row r="302" spans="2:7" ht="18" customHeight="1" x14ac:dyDescent="0.3">
      <c r="B302" s="11">
        <f t="shared" si="9"/>
        <v>297</v>
      </c>
      <c r="C302" s="8"/>
      <c r="D302" s="9"/>
      <c r="E302" s="9"/>
      <c r="F302" s="9"/>
      <c r="G302" s="10">
        <f t="shared" si="8"/>
        <v>0</v>
      </c>
    </row>
    <row r="303" spans="2:7" ht="18" customHeight="1" x14ac:dyDescent="0.3">
      <c r="B303" s="11">
        <f t="shared" si="9"/>
        <v>298</v>
      </c>
      <c r="C303" s="8"/>
      <c r="D303" s="9"/>
      <c r="E303" s="9"/>
      <c r="F303" s="9"/>
      <c r="G303" s="10">
        <f t="shared" si="8"/>
        <v>0</v>
      </c>
    </row>
    <row r="304" spans="2:7" ht="18" customHeight="1" x14ac:dyDescent="0.3">
      <c r="B304" s="11">
        <f t="shared" si="9"/>
        <v>299</v>
      </c>
      <c r="C304" s="8"/>
      <c r="D304" s="9"/>
      <c r="E304" s="9"/>
      <c r="F304" s="9"/>
      <c r="G304" s="10">
        <f t="shared" si="8"/>
        <v>0</v>
      </c>
    </row>
    <row r="305" spans="2:7" ht="18" customHeight="1" x14ac:dyDescent="0.3">
      <c r="B305" s="11">
        <f t="shared" si="9"/>
        <v>300</v>
      </c>
      <c r="C305" s="8"/>
      <c r="D305" s="9"/>
      <c r="E305" s="9"/>
      <c r="F305" s="9"/>
      <c r="G305" s="10">
        <f t="shared" si="8"/>
        <v>0</v>
      </c>
    </row>
    <row r="306" spans="2:7" ht="18" customHeight="1" x14ac:dyDescent="0.3">
      <c r="B306" s="11">
        <f t="shared" si="9"/>
        <v>301</v>
      </c>
      <c r="C306" s="8"/>
      <c r="D306" s="9"/>
      <c r="E306" s="9"/>
      <c r="F306" s="9"/>
      <c r="G306" s="10">
        <f t="shared" si="8"/>
        <v>0</v>
      </c>
    </row>
    <row r="307" spans="2:7" ht="18" customHeight="1" x14ac:dyDescent="0.3">
      <c r="B307" s="11">
        <f t="shared" si="9"/>
        <v>302</v>
      </c>
      <c r="C307" s="8"/>
      <c r="D307" s="9"/>
      <c r="E307" s="9"/>
      <c r="F307" s="9"/>
      <c r="G307" s="10">
        <f t="shared" si="8"/>
        <v>0</v>
      </c>
    </row>
    <row r="308" spans="2:7" ht="18" customHeight="1" x14ac:dyDescent="0.3">
      <c r="B308" s="11">
        <f t="shared" si="9"/>
        <v>303</v>
      </c>
      <c r="C308" s="8"/>
      <c r="D308" s="9"/>
      <c r="E308" s="9"/>
      <c r="F308" s="9"/>
      <c r="G308" s="10">
        <f t="shared" si="8"/>
        <v>0</v>
      </c>
    </row>
    <row r="309" spans="2:7" ht="18" customHeight="1" x14ac:dyDescent="0.3">
      <c r="B309" s="11">
        <f t="shared" si="9"/>
        <v>304</v>
      </c>
      <c r="C309" s="8"/>
      <c r="D309" s="9"/>
      <c r="E309" s="9"/>
      <c r="F309" s="9"/>
      <c r="G309" s="10">
        <f t="shared" si="8"/>
        <v>0</v>
      </c>
    </row>
    <row r="310" spans="2:7" ht="18" customHeight="1" x14ac:dyDescent="0.3">
      <c r="B310" s="11">
        <f t="shared" si="9"/>
        <v>305</v>
      </c>
      <c r="C310" s="8"/>
      <c r="D310" s="9"/>
      <c r="E310" s="9"/>
      <c r="F310" s="9"/>
      <c r="G310" s="10">
        <f t="shared" si="8"/>
        <v>0</v>
      </c>
    </row>
    <row r="311" spans="2:7" ht="18" customHeight="1" x14ac:dyDescent="0.3">
      <c r="B311" s="11">
        <f t="shared" si="9"/>
        <v>306</v>
      </c>
      <c r="C311" s="8"/>
      <c r="D311" s="9"/>
      <c r="E311" s="9"/>
      <c r="F311" s="9"/>
      <c r="G311" s="10">
        <f t="shared" si="8"/>
        <v>0</v>
      </c>
    </row>
    <row r="312" spans="2:7" ht="18" customHeight="1" x14ac:dyDescent="0.3">
      <c r="B312" s="11">
        <f t="shared" si="9"/>
        <v>307</v>
      </c>
      <c r="C312" s="8"/>
      <c r="D312" s="9"/>
      <c r="E312" s="9"/>
      <c r="F312" s="9"/>
      <c r="G312" s="10">
        <f t="shared" si="8"/>
        <v>0</v>
      </c>
    </row>
    <row r="313" spans="2:7" ht="18" customHeight="1" x14ac:dyDescent="0.3">
      <c r="B313" s="11">
        <f t="shared" si="9"/>
        <v>308</v>
      </c>
      <c r="C313" s="8"/>
      <c r="D313" s="9"/>
      <c r="E313" s="9"/>
      <c r="F313" s="9"/>
      <c r="G313" s="10">
        <f t="shared" si="8"/>
        <v>0</v>
      </c>
    </row>
    <row r="314" spans="2:7" ht="18" customHeight="1" x14ac:dyDescent="0.3">
      <c r="B314" s="11">
        <f t="shared" si="9"/>
        <v>309</v>
      </c>
      <c r="C314" s="8"/>
      <c r="D314" s="9"/>
      <c r="E314" s="9"/>
      <c r="F314" s="9"/>
      <c r="G314" s="10">
        <f t="shared" si="8"/>
        <v>0</v>
      </c>
    </row>
    <row r="315" spans="2:7" ht="18" customHeight="1" x14ac:dyDescent="0.3">
      <c r="B315" s="11">
        <f t="shared" si="9"/>
        <v>310</v>
      </c>
      <c r="C315" s="8"/>
      <c r="D315" s="9"/>
      <c r="E315" s="9"/>
      <c r="F315" s="9"/>
      <c r="G315" s="10">
        <f t="shared" si="8"/>
        <v>0</v>
      </c>
    </row>
    <row r="316" spans="2:7" ht="18" customHeight="1" x14ac:dyDescent="0.3">
      <c r="B316" s="11">
        <f t="shared" si="9"/>
        <v>311</v>
      </c>
      <c r="C316" s="8"/>
      <c r="D316" s="9"/>
      <c r="E316" s="9"/>
      <c r="F316" s="9"/>
      <c r="G316" s="10">
        <f t="shared" si="8"/>
        <v>0</v>
      </c>
    </row>
    <row r="317" spans="2:7" ht="18" customHeight="1" x14ac:dyDescent="0.3">
      <c r="B317" s="11">
        <f t="shared" si="9"/>
        <v>312</v>
      </c>
      <c r="C317" s="8"/>
      <c r="D317" s="9"/>
      <c r="E317" s="9"/>
      <c r="F317" s="9"/>
      <c r="G317" s="10">
        <f t="shared" si="8"/>
        <v>0</v>
      </c>
    </row>
    <row r="318" spans="2:7" ht="18" customHeight="1" x14ac:dyDescent="0.3">
      <c r="B318" s="11">
        <f t="shared" si="9"/>
        <v>313</v>
      </c>
      <c r="C318" s="8"/>
      <c r="D318" s="9"/>
      <c r="E318" s="9"/>
      <c r="F318" s="9"/>
      <c r="G318" s="10">
        <f t="shared" si="8"/>
        <v>0</v>
      </c>
    </row>
    <row r="319" spans="2:7" ht="18" customHeight="1" x14ac:dyDescent="0.3">
      <c r="B319" s="11">
        <f t="shared" si="9"/>
        <v>314</v>
      </c>
      <c r="C319" s="8"/>
      <c r="D319" s="9"/>
      <c r="E319" s="9"/>
      <c r="F319" s="9"/>
      <c r="G319" s="10">
        <f t="shared" si="8"/>
        <v>0</v>
      </c>
    </row>
    <row r="320" spans="2:7" ht="18" customHeight="1" x14ac:dyDescent="0.3">
      <c r="B320" s="11">
        <f t="shared" si="9"/>
        <v>315</v>
      </c>
      <c r="C320" s="8"/>
      <c r="D320" s="9"/>
      <c r="E320" s="9"/>
      <c r="F320" s="9"/>
      <c r="G320" s="10">
        <f t="shared" si="8"/>
        <v>0</v>
      </c>
    </row>
    <row r="321" spans="2:7" ht="18" customHeight="1" x14ac:dyDescent="0.3">
      <c r="B321" s="11">
        <f t="shared" si="9"/>
        <v>316</v>
      </c>
      <c r="C321" s="8"/>
      <c r="D321" s="9"/>
      <c r="E321" s="9"/>
      <c r="F321" s="9"/>
      <c r="G321" s="10">
        <f t="shared" si="8"/>
        <v>0</v>
      </c>
    </row>
    <row r="322" spans="2:7" ht="18" customHeight="1" x14ac:dyDescent="0.3">
      <c r="B322" s="11">
        <f t="shared" si="9"/>
        <v>317</v>
      </c>
      <c r="C322" s="8"/>
      <c r="D322" s="9"/>
      <c r="E322" s="9"/>
      <c r="F322" s="9"/>
      <c r="G322" s="10">
        <f t="shared" si="8"/>
        <v>0</v>
      </c>
    </row>
    <row r="323" spans="2:7" ht="18" customHeight="1" x14ac:dyDescent="0.3">
      <c r="B323" s="11">
        <f t="shared" si="9"/>
        <v>318</v>
      </c>
      <c r="C323" s="8"/>
      <c r="D323" s="9"/>
      <c r="E323" s="9"/>
      <c r="F323" s="9"/>
      <c r="G323" s="10">
        <f t="shared" si="8"/>
        <v>0</v>
      </c>
    </row>
    <row r="324" spans="2:7" ht="18" customHeight="1" x14ac:dyDescent="0.3">
      <c r="B324" s="11">
        <f t="shared" si="9"/>
        <v>319</v>
      </c>
      <c r="C324" s="8"/>
      <c r="D324" s="9"/>
      <c r="E324" s="9"/>
      <c r="F324" s="9"/>
      <c r="G324" s="10">
        <f t="shared" si="8"/>
        <v>0</v>
      </c>
    </row>
    <row r="325" spans="2:7" ht="18" customHeight="1" x14ac:dyDescent="0.3">
      <c r="B325" s="11">
        <f t="shared" si="9"/>
        <v>320</v>
      </c>
      <c r="C325" s="8"/>
      <c r="D325" s="9"/>
      <c r="E325" s="9"/>
      <c r="F325" s="9"/>
      <c r="G325" s="10">
        <f t="shared" si="8"/>
        <v>0</v>
      </c>
    </row>
    <row r="326" spans="2:7" ht="18" customHeight="1" x14ac:dyDescent="0.3">
      <c r="B326" s="11">
        <f t="shared" si="9"/>
        <v>321</v>
      </c>
      <c r="C326" s="8"/>
      <c r="D326" s="9"/>
      <c r="E326" s="9"/>
      <c r="F326" s="9"/>
      <c r="G326" s="10">
        <f t="shared" si="8"/>
        <v>0</v>
      </c>
    </row>
    <row r="327" spans="2:7" ht="18" customHeight="1" x14ac:dyDescent="0.3">
      <c r="B327" s="11">
        <f t="shared" si="9"/>
        <v>322</v>
      </c>
      <c r="C327" s="8"/>
      <c r="D327" s="9"/>
      <c r="E327" s="9"/>
      <c r="F327" s="9"/>
      <c r="G327" s="10">
        <f t="shared" ref="G327:G390" si="10">IF(F327="Printed book",230,IF(F327="E-book",155,0))</f>
        <v>0</v>
      </c>
    </row>
    <row r="328" spans="2:7" ht="18" customHeight="1" x14ac:dyDescent="0.3">
      <c r="B328" s="11">
        <f t="shared" ref="B328:B391" si="11">B327+1</f>
        <v>323</v>
      </c>
      <c r="C328" s="8"/>
      <c r="D328" s="9"/>
      <c r="E328" s="9"/>
      <c r="F328" s="9"/>
      <c r="G328" s="10">
        <f t="shared" si="10"/>
        <v>0</v>
      </c>
    </row>
    <row r="329" spans="2:7" ht="18" customHeight="1" x14ac:dyDescent="0.3">
      <c r="B329" s="11">
        <f t="shared" si="11"/>
        <v>324</v>
      </c>
      <c r="C329" s="8"/>
      <c r="D329" s="9"/>
      <c r="E329" s="9"/>
      <c r="F329" s="9"/>
      <c r="G329" s="10">
        <f t="shared" si="10"/>
        <v>0</v>
      </c>
    </row>
    <row r="330" spans="2:7" ht="18" customHeight="1" x14ac:dyDescent="0.3">
      <c r="B330" s="11">
        <f t="shared" si="11"/>
        <v>325</v>
      </c>
      <c r="C330" s="8"/>
      <c r="D330" s="9"/>
      <c r="E330" s="9"/>
      <c r="F330" s="9"/>
      <c r="G330" s="10">
        <f t="shared" si="10"/>
        <v>0</v>
      </c>
    </row>
    <row r="331" spans="2:7" ht="18" customHeight="1" x14ac:dyDescent="0.3">
      <c r="B331" s="11">
        <f t="shared" si="11"/>
        <v>326</v>
      </c>
      <c r="C331" s="8"/>
      <c r="D331" s="9"/>
      <c r="E331" s="9"/>
      <c r="F331" s="9"/>
      <c r="G331" s="10">
        <f t="shared" si="10"/>
        <v>0</v>
      </c>
    </row>
    <row r="332" spans="2:7" ht="18" customHeight="1" x14ac:dyDescent="0.3">
      <c r="B332" s="11">
        <f t="shared" si="11"/>
        <v>327</v>
      </c>
      <c r="C332" s="8"/>
      <c r="D332" s="9"/>
      <c r="E332" s="9"/>
      <c r="F332" s="9"/>
      <c r="G332" s="10">
        <f t="shared" si="10"/>
        <v>0</v>
      </c>
    </row>
    <row r="333" spans="2:7" ht="18" customHeight="1" x14ac:dyDescent="0.3">
      <c r="B333" s="11">
        <f t="shared" si="11"/>
        <v>328</v>
      </c>
      <c r="C333" s="8"/>
      <c r="D333" s="9"/>
      <c r="E333" s="9"/>
      <c r="F333" s="9"/>
      <c r="G333" s="10">
        <f t="shared" si="10"/>
        <v>0</v>
      </c>
    </row>
    <row r="334" spans="2:7" ht="18" customHeight="1" x14ac:dyDescent="0.3">
      <c r="B334" s="11">
        <f t="shared" si="11"/>
        <v>329</v>
      </c>
      <c r="C334" s="8"/>
      <c r="D334" s="9"/>
      <c r="E334" s="9"/>
      <c r="F334" s="9"/>
      <c r="G334" s="10">
        <f t="shared" si="10"/>
        <v>0</v>
      </c>
    </row>
    <row r="335" spans="2:7" ht="18" customHeight="1" x14ac:dyDescent="0.3">
      <c r="B335" s="11">
        <f t="shared" si="11"/>
        <v>330</v>
      </c>
      <c r="C335" s="8"/>
      <c r="D335" s="9"/>
      <c r="E335" s="9"/>
      <c r="F335" s="9"/>
      <c r="G335" s="10">
        <f t="shared" si="10"/>
        <v>0</v>
      </c>
    </row>
    <row r="336" spans="2:7" ht="18" customHeight="1" x14ac:dyDescent="0.3">
      <c r="B336" s="11">
        <f t="shared" si="11"/>
        <v>331</v>
      </c>
      <c r="C336" s="8"/>
      <c r="D336" s="9"/>
      <c r="E336" s="9"/>
      <c r="F336" s="9"/>
      <c r="G336" s="10">
        <f t="shared" si="10"/>
        <v>0</v>
      </c>
    </row>
    <row r="337" spans="2:7" ht="18" customHeight="1" x14ac:dyDescent="0.3">
      <c r="B337" s="11">
        <f t="shared" si="11"/>
        <v>332</v>
      </c>
      <c r="C337" s="8"/>
      <c r="D337" s="9"/>
      <c r="E337" s="9"/>
      <c r="F337" s="9"/>
      <c r="G337" s="10">
        <f t="shared" si="10"/>
        <v>0</v>
      </c>
    </row>
    <row r="338" spans="2:7" ht="18" customHeight="1" x14ac:dyDescent="0.3">
      <c r="B338" s="11">
        <f t="shared" si="11"/>
        <v>333</v>
      </c>
      <c r="C338" s="8"/>
      <c r="D338" s="9"/>
      <c r="E338" s="9"/>
      <c r="F338" s="9"/>
      <c r="G338" s="10">
        <f t="shared" si="10"/>
        <v>0</v>
      </c>
    </row>
    <row r="339" spans="2:7" ht="18" customHeight="1" x14ac:dyDescent="0.3">
      <c r="B339" s="11">
        <f t="shared" si="11"/>
        <v>334</v>
      </c>
      <c r="C339" s="8"/>
      <c r="D339" s="9"/>
      <c r="E339" s="9"/>
      <c r="F339" s="9"/>
      <c r="G339" s="10">
        <f t="shared" si="10"/>
        <v>0</v>
      </c>
    </row>
    <row r="340" spans="2:7" ht="18" customHeight="1" x14ac:dyDescent="0.3">
      <c r="B340" s="11">
        <f t="shared" si="11"/>
        <v>335</v>
      </c>
      <c r="C340" s="8"/>
      <c r="D340" s="9"/>
      <c r="E340" s="9"/>
      <c r="F340" s="9"/>
      <c r="G340" s="10">
        <f t="shared" si="10"/>
        <v>0</v>
      </c>
    </row>
    <row r="341" spans="2:7" ht="18" customHeight="1" x14ac:dyDescent="0.3">
      <c r="B341" s="11">
        <f t="shared" si="11"/>
        <v>336</v>
      </c>
      <c r="C341" s="8"/>
      <c r="D341" s="9"/>
      <c r="E341" s="9"/>
      <c r="F341" s="9"/>
      <c r="G341" s="10">
        <f t="shared" si="10"/>
        <v>0</v>
      </c>
    </row>
    <row r="342" spans="2:7" ht="18" customHeight="1" x14ac:dyDescent="0.3">
      <c r="B342" s="11">
        <f t="shared" si="11"/>
        <v>337</v>
      </c>
      <c r="C342" s="8"/>
      <c r="D342" s="9"/>
      <c r="E342" s="9"/>
      <c r="F342" s="9"/>
      <c r="G342" s="10">
        <f t="shared" si="10"/>
        <v>0</v>
      </c>
    </row>
    <row r="343" spans="2:7" ht="18" customHeight="1" x14ac:dyDescent="0.3">
      <c r="B343" s="11">
        <f t="shared" si="11"/>
        <v>338</v>
      </c>
      <c r="C343" s="8"/>
      <c r="D343" s="9"/>
      <c r="E343" s="9"/>
      <c r="F343" s="9"/>
      <c r="G343" s="10">
        <f t="shared" si="10"/>
        <v>0</v>
      </c>
    </row>
    <row r="344" spans="2:7" ht="18" customHeight="1" x14ac:dyDescent="0.3">
      <c r="B344" s="11">
        <f t="shared" si="11"/>
        <v>339</v>
      </c>
      <c r="C344" s="8"/>
      <c r="D344" s="9"/>
      <c r="E344" s="9"/>
      <c r="F344" s="9"/>
      <c r="G344" s="10">
        <f t="shared" si="10"/>
        <v>0</v>
      </c>
    </row>
    <row r="345" spans="2:7" ht="18" customHeight="1" x14ac:dyDescent="0.3">
      <c r="B345" s="11">
        <f t="shared" si="11"/>
        <v>340</v>
      </c>
      <c r="C345" s="8"/>
      <c r="D345" s="9"/>
      <c r="E345" s="9"/>
      <c r="F345" s="9"/>
      <c r="G345" s="10">
        <f t="shared" si="10"/>
        <v>0</v>
      </c>
    </row>
    <row r="346" spans="2:7" ht="18" customHeight="1" x14ac:dyDescent="0.3">
      <c r="B346" s="11">
        <f t="shared" si="11"/>
        <v>341</v>
      </c>
      <c r="C346" s="8"/>
      <c r="D346" s="9"/>
      <c r="E346" s="9"/>
      <c r="F346" s="9"/>
      <c r="G346" s="10">
        <f t="shared" si="10"/>
        <v>0</v>
      </c>
    </row>
    <row r="347" spans="2:7" ht="18" customHeight="1" x14ac:dyDescent="0.3">
      <c r="B347" s="11">
        <f t="shared" si="11"/>
        <v>342</v>
      </c>
      <c r="C347" s="8"/>
      <c r="D347" s="9"/>
      <c r="E347" s="9"/>
      <c r="F347" s="9"/>
      <c r="G347" s="10">
        <f t="shared" si="10"/>
        <v>0</v>
      </c>
    </row>
    <row r="348" spans="2:7" ht="18" customHeight="1" x14ac:dyDescent="0.3">
      <c r="B348" s="11">
        <f t="shared" si="11"/>
        <v>343</v>
      </c>
      <c r="C348" s="8"/>
      <c r="D348" s="9"/>
      <c r="E348" s="9"/>
      <c r="F348" s="9"/>
      <c r="G348" s="10">
        <f t="shared" si="10"/>
        <v>0</v>
      </c>
    </row>
    <row r="349" spans="2:7" ht="18" customHeight="1" x14ac:dyDescent="0.3">
      <c r="B349" s="11">
        <f t="shared" si="11"/>
        <v>344</v>
      </c>
      <c r="C349" s="8"/>
      <c r="D349" s="9"/>
      <c r="E349" s="9"/>
      <c r="F349" s="9"/>
      <c r="G349" s="10">
        <f t="shared" si="10"/>
        <v>0</v>
      </c>
    </row>
    <row r="350" spans="2:7" ht="18" customHeight="1" x14ac:dyDescent="0.3">
      <c r="B350" s="11">
        <f t="shared" si="11"/>
        <v>345</v>
      </c>
      <c r="C350" s="8"/>
      <c r="D350" s="9"/>
      <c r="E350" s="9"/>
      <c r="F350" s="9"/>
      <c r="G350" s="10">
        <f t="shared" si="10"/>
        <v>0</v>
      </c>
    </row>
    <row r="351" spans="2:7" ht="18" customHeight="1" x14ac:dyDescent="0.3">
      <c r="B351" s="11">
        <f t="shared" si="11"/>
        <v>346</v>
      </c>
      <c r="C351" s="8"/>
      <c r="D351" s="9"/>
      <c r="E351" s="9"/>
      <c r="F351" s="9"/>
      <c r="G351" s="10">
        <f t="shared" si="10"/>
        <v>0</v>
      </c>
    </row>
    <row r="352" spans="2:7" ht="18" customHeight="1" x14ac:dyDescent="0.3">
      <c r="B352" s="11">
        <f t="shared" si="11"/>
        <v>347</v>
      </c>
      <c r="C352" s="8"/>
      <c r="D352" s="9"/>
      <c r="E352" s="9"/>
      <c r="F352" s="9"/>
      <c r="G352" s="10">
        <f t="shared" si="10"/>
        <v>0</v>
      </c>
    </row>
    <row r="353" spans="2:7" ht="18" customHeight="1" x14ac:dyDescent="0.3">
      <c r="B353" s="11">
        <f t="shared" si="11"/>
        <v>348</v>
      </c>
      <c r="C353" s="8"/>
      <c r="D353" s="9"/>
      <c r="E353" s="9"/>
      <c r="F353" s="9"/>
      <c r="G353" s="10">
        <f t="shared" si="10"/>
        <v>0</v>
      </c>
    </row>
    <row r="354" spans="2:7" ht="18" customHeight="1" x14ac:dyDescent="0.3">
      <c r="B354" s="11">
        <f t="shared" si="11"/>
        <v>349</v>
      </c>
      <c r="C354" s="8"/>
      <c r="D354" s="9"/>
      <c r="E354" s="9"/>
      <c r="F354" s="9"/>
      <c r="G354" s="10">
        <f t="shared" si="10"/>
        <v>0</v>
      </c>
    </row>
    <row r="355" spans="2:7" ht="18" customHeight="1" x14ac:dyDescent="0.3">
      <c r="B355" s="11">
        <f t="shared" si="11"/>
        <v>350</v>
      </c>
      <c r="C355" s="8"/>
      <c r="D355" s="9"/>
      <c r="E355" s="9"/>
      <c r="F355" s="9"/>
      <c r="G355" s="10">
        <f t="shared" si="10"/>
        <v>0</v>
      </c>
    </row>
    <row r="356" spans="2:7" ht="18" customHeight="1" x14ac:dyDescent="0.3">
      <c r="B356" s="11">
        <f t="shared" si="11"/>
        <v>351</v>
      </c>
      <c r="C356" s="8"/>
      <c r="D356" s="9"/>
      <c r="E356" s="9"/>
      <c r="F356" s="9"/>
      <c r="G356" s="10">
        <f t="shared" si="10"/>
        <v>0</v>
      </c>
    </row>
    <row r="357" spans="2:7" ht="18" customHeight="1" x14ac:dyDescent="0.3">
      <c r="B357" s="11">
        <f t="shared" si="11"/>
        <v>352</v>
      </c>
      <c r="C357" s="8"/>
      <c r="D357" s="9"/>
      <c r="E357" s="9"/>
      <c r="F357" s="9"/>
      <c r="G357" s="10">
        <f t="shared" si="10"/>
        <v>0</v>
      </c>
    </row>
    <row r="358" spans="2:7" ht="18" customHeight="1" x14ac:dyDescent="0.3">
      <c r="B358" s="11">
        <f t="shared" si="11"/>
        <v>353</v>
      </c>
      <c r="C358" s="8"/>
      <c r="D358" s="9"/>
      <c r="E358" s="9"/>
      <c r="F358" s="9"/>
      <c r="G358" s="10">
        <f t="shared" si="10"/>
        <v>0</v>
      </c>
    </row>
    <row r="359" spans="2:7" ht="18" customHeight="1" x14ac:dyDescent="0.3">
      <c r="B359" s="11">
        <f t="shared" si="11"/>
        <v>354</v>
      </c>
      <c r="C359" s="8"/>
      <c r="D359" s="9"/>
      <c r="E359" s="9"/>
      <c r="F359" s="9"/>
      <c r="G359" s="10">
        <f t="shared" si="10"/>
        <v>0</v>
      </c>
    </row>
    <row r="360" spans="2:7" ht="18" customHeight="1" x14ac:dyDescent="0.3">
      <c r="B360" s="11">
        <f t="shared" si="11"/>
        <v>355</v>
      </c>
      <c r="C360" s="8"/>
      <c r="D360" s="9"/>
      <c r="E360" s="9"/>
      <c r="F360" s="9"/>
      <c r="G360" s="10">
        <f t="shared" si="10"/>
        <v>0</v>
      </c>
    </row>
    <row r="361" spans="2:7" ht="18" customHeight="1" x14ac:dyDescent="0.3">
      <c r="B361" s="11">
        <f t="shared" si="11"/>
        <v>356</v>
      </c>
      <c r="C361" s="8"/>
      <c r="D361" s="9"/>
      <c r="E361" s="9"/>
      <c r="F361" s="9"/>
      <c r="G361" s="10">
        <f t="shared" si="10"/>
        <v>0</v>
      </c>
    </row>
    <row r="362" spans="2:7" ht="18" customHeight="1" x14ac:dyDescent="0.3">
      <c r="B362" s="11">
        <f t="shared" si="11"/>
        <v>357</v>
      </c>
      <c r="C362" s="8"/>
      <c r="D362" s="9"/>
      <c r="E362" s="9"/>
      <c r="F362" s="9"/>
      <c r="G362" s="10">
        <f t="shared" si="10"/>
        <v>0</v>
      </c>
    </row>
    <row r="363" spans="2:7" ht="18" customHeight="1" x14ac:dyDescent="0.3">
      <c r="B363" s="11">
        <f t="shared" si="11"/>
        <v>358</v>
      </c>
      <c r="C363" s="8"/>
      <c r="D363" s="9"/>
      <c r="E363" s="9"/>
      <c r="F363" s="9"/>
      <c r="G363" s="10">
        <f t="shared" si="10"/>
        <v>0</v>
      </c>
    </row>
    <row r="364" spans="2:7" ht="18" customHeight="1" x14ac:dyDescent="0.3">
      <c r="B364" s="11">
        <f t="shared" si="11"/>
        <v>359</v>
      </c>
      <c r="C364" s="8"/>
      <c r="D364" s="9"/>
      <c r="E364" s="9"/>
      <c r="F364" s="9"/>
      <c r="G364" s="10">
        <f t="shared" si="10"/>
        <v>0</v>
      </c>
    </row>
    <row r="365" spans="2:7" ht="18" customHeight="1" x14ac:dyDescent="0.3">
      <c r="B365" s="11">
        <f t="shared" si="11"/>
        <v>360</v>
      </c>
      <c r="C365" s="8"/>
      <c r="D365" s="9"/>
      <c r="E365" s="9"/>
      <c r="F365" s="9"/>
      <c r="G365" s="10">
        <f t="shared" si="10"/>
        <v>0</v>
      </c>
    </row>
    <row r="366" spans="2:7" ht="18" customHeight="1" x14ac:dyDescent="0.3">
      <c r="B366" s="11">
        <f t="shared" si="11"/>
        <v>361</v>
      </c>
      <c r="C366" s="8"/>
      <c r="D366" s="9"/>
      <c r="E366" s="9"/>
      <c r="F366" s="9"/>
      <c r="G366" s="10">
        <f t="shared" si="10"/>
        <v>0</v>
      </c>
    </row>
    <row r="367" spans="2:7" ht="18" customHeight="1" x14ac:dyDescent="0.3">
      <c r="B367" s="11">
        <f t="shared" si="11"/>
        <v>362</v>
      </c>
      <c r="C367" s="8"/>
      <c r="D367" s="9"/>
      <c r="E367" s="9"/>
      <c r="F367" s="9"/>
      <c r="G367" s="10">
        <f t="shared" si="10"/>
        <v>0</v>
      </c>
    </row>
    <row r="368" spans="2:7" ht="18" customHeight="1" x14ac:dyDescent="0.3">
      <c r="B368" s="11">
        <f t="shared" si="11"/>
        <v>363</v>
      </c>
      <c r="C368" s="8"/>
      <c r="D368" s="9"/>
      <c r="E368" s="9"/>
      <c r="F368" s="9"/>
      <c r="G368" s="10">
        <f t="shared" si="10"/>
        <v>0</v>
      </c>
    </row>
    <row r="369" spans="2:7" ht="18" customHeight="1" x14ac:dyDescent="0.3">
      <c r="B369" s="11">
        <f t="shared" si="11"/>
        <v>364</v>
      </c>
      <c r="C369" s="8"/>
      <c r="D369" s="9"/>
      <c r="E369" s="9"/>
      <c r="F369" s="9"/>
      <c r="G369" s="10">
        <f t="shared" si="10"/>
        <v>0</v>
      </c>
    </row>
    <row r="370" spans="2:7" ht="18" customHeight="1" x14ac:dyDescent="0.3">
      <c r="B370" s="11">
        <f t="shared" si="11"/>
        <v>365</v>
      </c>
      <c r="C370" s="8"/>
      <c r="D370" s="9"/>
      <c r="E370" s="9"/>
      <c r="F370" s="9"/>
      <c r="G370" s="10">
        <f t="shared" si="10"/>
        <v>0</v>
      </c>
    </row>
    <row r="371" spans="2:7" ht="18" customHeight="1" x14ac:dyDescent="0.3">
      <c r="B371" s="11">
        <f t="shared" si="11"/>
        <v>366</v>
      </c>
      <c r="C371" s="8"/>
      <c r="D371" s="9"/>
      <c r="E371" s="9"/>
      <c r="F371" s="9"/>
      <c r="G371" s="10">
        <f t="shared" si="10"/>
        <v>0</v>
      </c>
    </row>
    <row r="372" spans="2:7" ht="18" customHeight="1" x14ac:dyDescent="0.3">
      <c r="B372" s="11">
        <f t="shared" si="11"/>
        <v>367</v>
      </c>
      <c r="C372" s="8"/>
      <c r="D372" s="9"/>
      <c r="E372" s="9"/>
      <c r="F372" s="9"/>
      <c r="G372" s="10">
        <f t="shared" si="10"/>
        <v>0</v>
      </c>
    </row>
    <row r="373" spans="2:7" ht="18" customHeight="1" x14ac:dyDescent="0.3">
      <c r="B373" s="11">
        <f t="shared" si="11"/>
        <v>368</v>
      </c>
      <c r="C373" s="8"/>
      <c r="D373" s="9"/>
      <c r="E373" s="9"/>
      <c r="F373" s="9"/>
      <c r="G373" s="10">
        <f t="shared" si="10"/>
        <v>0</v>
      </c>
    </row>
    <row r="374" spans="2:7" ht="18" customHeight="1" x14ac:dyDescent="0.3">
      <c r="B374" s="11">
        <f t="shared" si="11"/>
        <v>369</v>
      </c>
      <c r="C374" s="8"/>
      <c r="D374" s="9"/>
      <c r="E374" s="9"/>
      <c r="F374" s="9"/>
      <c r="G374" s="10">
        <f t="shared" si="10"/>
        <v>0</v>
      </c>
    </row>
    <row r="375" spans="2:7" ht="18" customHeight="1" x14ac:dyDescent="0.3">
      <c r="B375" s="11">
        <f t="shared" si="11"/>
        <v>370</v>
      </c>
      <c r="C375" s="8"/>
      <c r="D375" s="9"/>
      <c r="E375" s="9"/>
      <c r="F375" s="9"/>
      <c r="G375" s="10">
        <f t="shared" si="10"/>
        <v>0</v>
      </c>
    </row>
    <row r="376" spans="2:7" ht="18" customHeight="1" x14ac:dyDescent="0.3">
      <c r="B376" s="11">
        <f t="shared" si="11"/>
        <v>371</v>
      </c>
      <c r="C376" s="8"/>
      <c r="D376" s="9"/>
      <c r="E376" s="9"/>
      <c r="F376" s="9"/>
      <c r="G376" s="10">
        <f t="shared" si="10"/>
        <v>0</v>
      </c>
    </row>
    <row r="377" spans="2:7" ht="18" customHeight="1" x14ac:dyDescent="0.3">
      <c r="B377" s="11">
        <f t="shared" si="11"/>
        <v>372</v>
      </c>
      <c r="C377" s="8"/>
      <c r="D377" s="9"/>
      <c r="E377" s="9"/>
      <c r="F377" s="9"/>
      <c r="G377" s="10">
        <f t="shared" si="10"/>
        <v>0</v>
      </c>
    </row>
    <row r="378" spans="2:7" ht="18" customHeight="1" x14ac:dyDescent="0.3">
      <c r="B378" s="11">
        <f t="shared" si="11"/>
        <v>373</v>
      </c>
      <c r="C378" s="8"/>
      <c r="D378" s="9"/>
      <c r="E378" s="9"/>
      <c r="F378" s="9"/>
      <c r="G378" s="10">
        <f t="shared" si="10"/>
        <v>0</v>
      </c>
    </row>
    <row r="379" spans="2:7" ht="18" customHeight="1" x14ac:dyDescent="0.3">
      <c r="B379" s="11">
        <f t="shared" si="11"/>
        <v>374</v>
      </c>
      <c r="C379" s="8"/>
      <c r="D379" s="9"/>
      <c r="E379" s="9"/>
      <c r="F379" s="9"/>
      <c r="G379" s="10">
        <f t="shared" si="10"/>
        <v>0</v>
      </c>
    </row>
    <row r="380" spans="2:7" ht="18" customHeight="1" x14ac:dyDescent="0.3">
      <c r="B380" s="11">
        <f t="shared" si="11"/>
        <v>375</v>
      </c>
      <c r="C380" s="8"/>
      <c r="D380" s="9"/>
      <c r="E380" s="9"/>
      <c r="F380" s="9"/>
      <c r="G380" s="10">
        <f t="shared" si="10"/>
        <v>0</v>
      </c>
    </row>
    <row r="381" spans="2:7" ht="18" customHeight="1" x14ac:dyDescent="0.3">
      <c r="B381" s="11">
        <f t="shared" si="11"/>
        <v>376</v>
      </c>
      <c r="C381" s="8"/>
      <c r="D381" s="9"/>
      <c r="E381" s="9"/>
      <c r="F381" s="9"/>
      <c r="G381" s="10">
        <f t="shared" si="10"/>
        <v>0</v>
      </c>
    </row>
    <row r="382" spans="2:7" ht="18" customHeight="1" x14ac:dyDescent="0.3">
      <c r="B382" s="11">
        <f t="shared" si="11"/>
        <v>377</v>
      </c>
      <c r="C382" s="8"/>
      <c r="D382" s="9"/>
      <c r="E382" s="9"/>
      <c r="F382" s="9"/>
      <c r="G382" s="10">
        <f t="shared" si="10"/>
        <v>0</v>
      </c>
    </row>
    <row r="383" spans="2:7" ht="18" customHeight="1" x14ac:dyDescent="0.3">
      <c r="B383" s="11">
        <f t="shared" si="11"/>
        <v>378</v>
      </c>
      <c r="C383" s="8"/>
      <c r="D383" s="9"/>
      <c r="E383" s="9"/>
      <c r="F383" s="9"/>
      <c r="G383" s="10">
        <f t="shared" si="10"/>
        <v>0</v>
      </c>
    </row>
    <row r="384" spans="2:7" ht="18" customHeight="1" x14ac:dyDescent="0.3">
      <c r="B384" s="11">
        <f t="shared" si="11"/>
        <v>379</v>
      </c>
      <c r="C384" s="8"/>
      <c r="D384" s="9"/>
      <c r="E384" s="9"/>
      <c r="F384" s="9"/>
      <c r="G384" s="10">
        <f t="shared" si="10"/>
        <v>0</v>
      </c>
    </row>
    <row r="385" spans="2:7" ht="18" customHeight="1" x14ac:dyDescent="0.3">
      <c r="B385" s="11">
        <f t="shared" si="11"/>
        <v>380</v>
      </c>
      <c r="C385" s="8"/>
      <c r="D385" s="9"/>
      <c r="E385" s="9"/>
      <c r="F385" s="9"/>
      <c r="G385" s="10">
        <f t="shared" si="10"/>
        <v>0</v>
      </c>
    </row>
    <row r="386" spans="2:7" ht="18" customHeight="1" x14ac:dyDescent="0.3">
      <c r="B386" s="11">
        <f t="shared" si="11"/>
        <v>381</v>
      </c>
      <c r="C386" s="8"/>
      <c r="D386" s="9"/>
      <c r="E386" s="9"/>
      <c r="F386" s="9"/>
      <c r="G386" s="10">
        <f t="shared" si="10"/>
        <v>0</v>
      </c>
    </row>
    <row r="387" spans="2:7" ht="18" customHeight="1" x14ac:dyDescent="0.3">
      <c r="B387" s="11">
        <f t="shared" si="11"/>
        <v>382</v>
      </c>
      <c r="C387" s="8"/>
      <c r="D387" s="9"/>
      <c r="E387" s="9"/>
      <c r="F387" s="9"/>
      <c r="G387" s="10">
        <f t="shared" si="10"/>
        <v>0</v>
      </c>
    </row>
    <row r="388" spans="2:7" ht="18" customHeight="1" x14ac:dyDescent="0.3">
      <c r="B388" s="11">
        <f t="shared" si="11"/>
        <v>383</v>
      </c>
      <c r="C388" s="8"/>
      <c r="D388" s="9"/>
      <c r="E388" s="9"/>
      <c r="F388" s="9"/>
      <c r="G388" s="10">
        <f t="shared" si="10"/>
        <v>0</v>
      </c>
    </row>
    <row r="389" spans="2:7" ht="18" customHeight="1" x14ac:dyDescent="0.3">
      <c r="B389" s="11">
        <f t="shared" si="11"/>
        <v>384</v>
      </c>
      <c r="C389" s="8"/>
      <c r="D389" s="9"/>
      <c r="E389" s="9"/>
      <c r="F389" s="9"/>
      <c r="G389" s="10">
        <f t="shared" si="10"/>
        <v>0</v>
      </c>
    </row>
    <row r="390" spans="2:7" ht="18" customHeight="1" x14ac:dyDescent="0.3">
      <c r="B390" s="11">
        <f t="shared" si="11"/>
        <v>385</v>
      </c>
      <c r="C390" s="8"/>
      <c r="D390" s="9"/>
      <c r="E390" s="9"/>
      <c r="F390" s="9"/>
      <c r="G390" s="10">
        <f t="shared" si="10"/>
        <v>0</v>
      </c>
    </row>
    <row r="391" spans="2:7" ht="18" customHeight="1" x14ac:dyDescent="0.3">
      <c r="B391" s="11">
        <f t="shared" si="11"/>
        <v>386</v>
      </c>
      <c r="C391" s="8"/>
      <c r="D391" s="9"/>
      <c r="E391" s="9"/>
      <c r="F391" s="9"/>
      <c r="G391" s="10">
        <f t="shared" ref="G391:G454" si="12">IF(F391="Printed book",230,IF(F391="E-book",155,0))</f>
        <v>0</v>
      </c>
    </row>
    <row r="392" spans="2:7" ht="18" customHeight="1" x14ac:dyDescent="0.3">
      <c r="B392" s="11">
        <f t="shared" ref="B392:B455" si="13">B391+1</f>
        <v>387</v>
      </c>
      <c r="C392" s="8"/>
      <c r="D392" s="9"/>
      <c r="E392" s="9"/>
      <c r="F392" s="9"/>
      <c r="G392" s="10">
        <f t="shared" si="12"/>
        <v>0</v>
      </c>
    </row>
    <row r="393" spans="2:7" ht="18" customHeight="1" x14ac:dyDescent="0.3">
      <c r="B393" s="11">
        <f t="shared" si="13"/>
        <v>388</v>
      </c>
      <c r="C393" s="8"/>
      <c r="D393" s="9"/>
      <c r="E393" s="9"/>
      <c r="F393" s="9"/>
      <c r="G393" s="10">
        <f t="shared" si="12"/>
        <v>0</v>
      </c>
    </row>
    <row r="394" spans="2:7" ht="18" customHeight="1" x14ac:dyDescent="0.3">
      <c r="B394" s="11">
        <f t="shared" si="13"/>
        <v>389</v>
      </c>
      <c r="C394" s="8"/>
      <c r="D394" s="9"/>
      <c r="E394" s="9"/>
      <c r="F394" s="9"/>
      <c r="G394" s="10">
        <f t="shared" si="12"/>
        <v>0</v>
      </c>
    </row>
    <row r="395" spans="2:7" ht="18" customHeight="1" x14ac:dyDescent="0.3">
      <c r="B395" s="11">
        <f t="shared" si="13"/>
        <v>390</v>
      </c>
      <c r="C395" s="8"/>
      <c r="D395" s="9"/>
      <c r="E395" s="9"/>
      <c r="F395" s="9"/>
      <c r="G395" s="10">
        <f t="shared" si="12"/>
        <v>0</v>
      </c>
    </row>
    <row r="396" spans="2:7" ht="18" customHeight="1" x14ac:dyDescent="0.3">
      <c r="B396" s="11">
        <f t="shared" si="13"/>
        <v>391</v>
      </c>
      <c r="C396" s="8"/>
      <c r="D396" s="9"/>
      <c r="E396" s="9"/>
      <c r="F396" s="9"/>
      <c r="G396" s="10">
        <f t="shared" si="12"/>
        <v>0</v>
      </c>
    </row>
    <row r="397" spans="2:7" ht="18" customHeight="1" x14ac:dyDescent="0.3">
      <c r="B397" s="11">
        <f t="shared" si="13"/>
        <v>392</v>
      </c>
      <c r="C397" s="8"/>
      <c r="D397" s="9"/>
      <c r="E397" s="9"/>
      <c r="F397" s="9"/>
      <c r="G397" s="10">
        <f t="shared" si="12"/>
        <v>0</v>
      </c>
    </row>
    <row r="398" spans="2:7" ht="18" customHeight="1" x14ac:dyDescent="0.3">
      <c r="B398" s="11">
        <f t="shared" si="13"/>
        <v>393</v>
      </c>
      <c r="C398" s="8"/>
      <c r="D398" s="9"/>
      <c r="E398" s="9"/>
      <c r="F398" s="9"/>
      <c r="G398" s="10">
        <f t="shared" si="12"/>
        <v>0</v>
      </c>
    </row>
    <row r="399" spans="2:7" ht="18" customHeight="1" x14ac:dyDescent="0.3">
      <c r="B399" s="11">
        <f t="shared" si="13"/>
        <v>394</v>
      </c>
      <c r="C399" s="8"/>
      <c r="D399" s="9"/>
      <c r="E399" s="9"/>
      <c r="F399" s="9"/>
      <c r="G399" s="10">
        <f t="shared" si="12"/>
        <v>0</v>
      </c>
    </row>
    <row r="400" spans="2:7" ht="18" customHeight="1" x14ac:dyDescent="0.3">
      <c r="B400" s="11">
        <f t="shared" si="13"/>
        <v>395</v>
      </c>
      <c r="C400" s="8"/>
      <c r="D400" s="9"/>
      <c r="E400" s="9"/>
      <c r="F400" s="9"/>
      <c r="G400" s="10">
        <f t="shared" si="12"/>
        <v>0</v>
      </c>
    </row>
    <row r="401" spans="2:7" ht="18" customHeight="1" x14ac:dyDescent="0.3">
      <c r="B401" s="11">
        <f t="shared" si="13"/>
        <v>396</v>
      </c>
      <c r="C401" s="8"/>
      <c r="D401" s="9"/>
      <c r="E401" s="9"/>
      <c r="F401" s="9"/>
      <c r="G401" s="10">
        <f t="shared" si="12"/>
        <v>0</v>
      </c>
    </row>
    <row r="402" spans="2:7" ht="18" customHeight="1" x14ac:dyDescent="0.3">
      <c r="B402" s="11">
        <f t="shared" si="13"/>
        <v>397</v>
      </c>
      <c r="C402" s="8"/>
      <c r="D402" s="9"/>
      <c r="E402" s="9"/>
      <c r="F402" s="9"/>
      <c r="G402" s="10">
        <f t="shared" si="12"/>
        <v>0</v>
      </c>
    </row>
    <row r="403" spans="2:7" ht="18" customHeight="1" x14ac:dyDescent="0.3">
      <c r="B403" s="11">
        <f t="shared" si="13"/>
        <v>398</v>
      </c>
      <c r="C403" s="8"/>
      <c r="D403" s="9"/>
      <c r="E403" s="9"/>
      <c r="F403" s="9"/>
      <c r="G403" s="10">
        <f t="shared" si="12"/>
        <v>0</v>
      </c>
    </row>
    <row r="404" spans="2:7" ht="18" customHeight="1" x14ac:dyDescent="0.3">
      <c r="B404" s="11">
        <f t="shared" si="13"/>
        <v>399</v>
      </c>
      <c r="C404" s="8"/>
      <c r="D404" s="9"/>
      <c r="E404" s="9"/>
      <c r="F404" s="9"/>
      <c r="G404" s="10">
        <f t="shared" si="12"/>
        <v>0</v>
      </c>
    </row>
    <row r="405" spans="2:7" ht="18" customHeight="1" x14ac:dyDescent="0.3">
      <c r="B405" s="11">
        <f t="shared" si="13"/>
        <v>400</v>
      </c>
      <c r="C405" s="8"/>
      <c r="D405" s="9"/>
      <c r="E405" s="9"/>
      <c r="F405" s="9"/>
      <c r="G405" s="10">
        <f t="shared" si="12"/>
        <v>0</v>
      </c>
    </row>
    <row r="406" spans="2:7" ht="18" customHeight="1" x14ac:dyDescent="0.3">
      <c r="B406" s="11">
        <f t="shared" si="13"/>
        <v>401</v>
      </c>
      <c r="C406" s="8"/>
      <c r="D406" s="9"/>
      <c r="E406" s="9"/>
      <c r="F406" s="9"/>
      <c r="G406" s="10">
        <f t="shared" si="12"/>
        <v>0</v>
      </c>
    </row>
    <row r="407" spans="2:7" ht="18" customHeight="1" x14ac:dyDescent="0.3">
      <c r="B407" s="11">
        <f t="shared" si="13"/>
        <v>402</v>
      </c>
      <c r="C407" s="8"/>
      <c r="D407" s="9"/>
      <c r="E407" s="9"/>
      <c r="F407" s="9"/>
      <c r="G407" s="10">
        <f t="shared" si="12"/>
        <v>0</v>
      </c>
    </row>
    <row r="408" spans="2:7" ht="18" customHeight="1" x14ac:dyDescent="0.3">
      <c r="B408" s="11">
        <f t="shared" si="13"/>
        <v>403</v>
      </c>
      <c r="C408" s="8"/>
      <c r="D408" s="9"/>
      <c r="E408" s="9"/>
      <c r="F408" s="9"/>
      <c r="G408" s="10">
        <f t="shared" si="12"/>
        <v>0</v>
      </c>
    </row>
    <row r="409" spans="2:7" ht="18" customHeight="1" x14ac:dyDescent="0.3">
      <c r="B409" s="11">
        <f t="shared" si="13"/>
        <v>404</v>
      </c>
      <c r="C409" s="8"/>
      <c r="D409" s="9"/>
      <c r="E409" s="9"/>
      <c r="F409" s="9"/>
      <c r="G409" s="10">
        <f t="shared" si="12"/>
        <v>0</v>
      </c>
    </row>
    <row r="410" spans="2:7" ht="18" customHeight="1" x14ac:dyDescent="0.3">
      <c r="B410" s="11">
        <f t="shared" si="13"/>
        <v>405</v>
      </c>
      <c r="C410" s="8"/>
      <c r="D410" s="9"/>
      <c r="E410" s="9"/>
      <c r="F410" s="9"/>
      <c r="G410" s="10">
        <f t="shared" si="12"/>
        <v>0</v>
      </c>
    </row>
    <row r="411" spans="2:7" ht="18" customHeight="1" x14ac:dyDescent="0.3">
      <c r="B411" s="11">
        <f t="shared" si="13"/>
        <v>406</v>
      </c>
      <c r="C411" s="8"/>
      <c r="D411" s="9"/>
      <c r="E411" s="9"/>
      <c r="F411" s="9"/>
      <c r="G411" s="10">
        <f t="shared" si="12"/>
        <v>0</v>
      </c>
    </row>
    <row r="412" spans="2:7" ht="18" customHeight="1" x14ac:dyDescent="0.3">
      <c r="B412" s="11">
        <f t="shared" si="13"/>
        <v>407</v>
      </c>
      <c r="C412" s="8"/>
      <c r="D412" s="9"/>
      <c r="E412" s="9"/>
      <c r="F412" s="9"/>
      <c r="G412" s="10">
        <f t="shared" si="12"/>
        <v>0</v>
      </c>
    </row>
    <row r="413" spans="2:7" ht="18" customHeight="1" x14ac:dyDescent="0.3">
      <c r="B413" s="11">
        <f t="shared" si="13"/>
        <v>408</v>
      </c>
      <c r="C413" s="8"/>
      <c r="D413" s="9"/>
      <c r="E413" s="9"/>
      <c r="F413" s="9"/>
      <c r="G413" s="10">
        <f t="shared" si="12"/>
        <v>0</v>
      </c>
    </row>
    <row r="414" spans="2:7" ht="18" customHeight="1" x14ac:dyDescent="0.3">
      <c r="B414" s="11">
        <f t="shared" si="13"/>
        <v>409</v>
      </c>
      <c r="C414" s="8"/>
      <c r="D414" s="9"/>
      <c r="E414" s="9"/>
      <c r="F414" s="9"/>
      <c r="G414" s="10">
        <f t="shared" si="12"/>
        <v>0</v>
      </c>
    </row>
    <row r="415" spans="2:7" ht="18" customHeight="1" x14ac:dyDescent="0.3">
      <c r="B415" s="11">
        <f t="shared" si="13"/>
        <v>410</v>
      </c>
      <c r="C415" s="8"/>
      <c r="D415" s="9"/>
      <c r="E415" s="9"/>
      <c r="F415" s="9"/>
      <c r="G415" s="10">
        <f t="shared" si="12"/>
        <v>0</v>
      </c>
    </row>
    <row r="416" spans="2:7" ht="18" customHeight="1" x14ac:dyDescent="0.3">
      <c r="B416" s="11">
        <f t="shared" si="13"/>
        <v>411</v>
      </c>
      <c r="C416" s="8"/>
      <c r="D416" s="9"/>
      <c r="E416" s="9"/>
      <c r="F416" s="9"/>
      <c r="G416" s="10">
        <f t="shared" si="12"/>
        <v>0</v>
      </c>
    </row>
    <row r="417" spans="2:7" ht="18" customHeight="1" x14ac:dyDescent="0.3">
      <c r="B417" s="11">
        <f t="shared" si="13"/>
        <v>412</v>
      </c>
      <c r="C417" s="8"/>
      <c r="D417" s="9"/>
      <c r="E417" s="9"/>
      <c r="F417" s="9"/>
      <c r="G417" s="10">
        <f t="shared" si="12"/>
        <v>0</v>
      </c>
    </row>
    <row r="418" spans="2:7" ht="18" customHeight="1" x14ac:dyDescent="0.3">
      <c r="B418" s="11">
        <f t="shared" si="13"/>
        <v>413</v>
      </c>
      <c r="C418" s="8"/>
      <c r="D418" s="9"/>
      <c r="E418" s="9"/>
      <c r="F418" s="9"/>
      <c r="G418" s="10">
        <f t="shared" si="12"/>
        <v>0</v>
      </c>
    </row>
    <row r="419" spans="2:7" ht="18" customHeight="1" x14ac:dyDescent="0.3">
      <c r="B419" s="11">
        <f t="shared" si="13"/>
        <v>414</v>
      </c>
      <c r="C419" s="8"/>
      <c r="D419" s="9"/>
      <c r="E419" s="9"/>
      <c r="F419" s="9"/>
      <c r="G419" s="10">
        <f t="shared" si="12"/>
        <v>0</v>
      </c>
    </row>
    <row r="420" spans="2:7" ht="18" customHeight="1" x14ac:dyDescent="0.3">
      <c r="B420" s="11">
        <f t="shared" si="13"/>
        <v>415</v>
      </c>
      <c r="C420" s="8"/>
      <c r="D420" s="9"/>
      <c r="E420" s="9"/>
      <c r="F420" s="9"/>
      <c r="G420" s="10">
        <f t="shared" si="12"/>
        <v>0</v>
      </c>
    </row>
    <row r="421" spans="2:7" ht="18" customHeight="1" x14ac:dyDescent="0.3">
      <c r="B421" s="11">
        <f t="shared" si="13"/>
        <v>416</v>
      </c>
      <c r="C421" s="8"/>
      <c r="D421" s="9"/>
      <c r="E421" s="9"/>
      <c r="F421" s="9"/>
      <c r="G421" s="10">
        <f t="shared" si="12"/>
        <v>0</v>
      </c>
    </row>
    <row r="422" spans="2:7" ht="18" customHeight="1" x14ac:dyDescent="0.3">
      <c r="B422" s="11">
        <f t="shared" si="13"/>
        <v>417</v>
      </c>
      <c r="C422" s="8"/>
      <c r="D422" s="9"/>
      <c r="E422" s="9"/>
      <c r="F422" s="9"/>
      <c r="G422" s="10">
        <f t="shared" si="12"/>
        <v>0</v>
      </c>
    </row>
    <row r="423" spans="2:7" ht="18" customHeight="1" x14ac:dyDescent="0.3">
      <c r="B423" s="11">
        <f t="shared" si="13"/>
        <v>418</v>
      </c>
      <c r="C423" s="8"/>
      <c r="D423" s="9"/>
      <c r="E423" s="9"/>
      <c r="F423" s="9"/>
      <c r="G423" s="10">
        <f t="shared" si="12"/>
        <v>0</v>
      </c>
    </row>
    <row r="424" spans="2:7" ht="18" customHeight="1" x14ac:dyDescent="0.3">
      <c r="B424" s="11">
        <f t="shared" si="13"/>
        <v>419</v>
      </c>
      <c r="C424" s="8"/>
      <c r="D424" s="9"/>
      <c r="E424" s="9"/>
      <c r="F424" s="9"/>
      <c r="G424" s="10">
        <f t="shared" si="12"/>
        <v>0</v>
      </c>
    </row>
    <row r="425" spans="2:7" ht="18" customHeight="1" x14ac:dyDescent="0.3">
      <c r="B425" s="11">
        <f t="shared" si="13"/>
        <v>420</v>
      </c>
      <c r="C425" s="8"/>
      <c r="D425" s="9"/>
      <c r="E425" s="9"/>
      <c r="F425" s="9"/>
      <c r="G425" s="10">
        <f t="shared" si="12"/>
        <v>0</v>
      </c>
    </row>
    <row r="426" spans="2:7" ht="18" customHeight="1" x14ac:dyDescent="0.3">
      <c r="B426" s="11">
        <f t="shared" si="13"/>
        <v>421</v>
      </c>
      <c r="C426" s="8"/>
      <c r="D426" s="9"/>
      <c r="E426" s="9"/>
      <c r="F426" s="9"/>
      <c r="G426" s="10">
        <f t="shared" si="12"/>
        <v>0</v>
      </c>
    </row>
    <row r="427" spans="2:7" ht="18" customHeight="1" x14ac:dyDescent="0.3">
      <c r="B427" s="11">
        <f t="shared" si="13"/>
        <v>422</v>
      </c>
      <c r="C427" s="8"/>
      <c r="D427" s="9"/>
      <c r="E427" s="9"/>
      <c r="F427" s="9"/>
      <c r="G427" s="10">
        <f t="shared" si="12"/>
        <v>0</v>
      </c>
    </row>
    <row r="428" spans="2:7" ht="18" customHeight="1" x14ac:dyDescent="0.3">
      <c r="B428" s="11">
        <f t="shared" si="13"/>
        <v>423</v>
      </c>
      <c r="C428" s="8"/>
      <c r="D428" s="9"/>
      <c r="E428" s="9"/>
      <c r="F428" s="9"/>
      <c r="G428" s="10">
        <f t="shared" si="12"/>
        <v>0</v>
      </c>
    </row>
    <row r="429" spans="2:7" ht="18" customHeight="1" x14ac:dyDescent="0.3">
      <c r="B429" s="11">
        <f t="shared" si="13"/>
        <v>424</v>
      </c>
      <c r="C429" s="8"/>
      <c r="D429" s="9"/>
      <c r="E429" s="9"/>
      <c r="F429" s="9"/>
      <c r="G429" s="10">
        <f t="shared" si="12"/>
        <v>0</v>
      </c>
    </row>
    <row r="430" spans="2:7" ht="18" customHeight="1" x14ac:dyDescent="0.3">
      <c r="B430" s="11">
        <f t="shared" si="13"/>
        <v>425</v>
      </c>
      <c r="C430" s="8"/>
      <c r="D430" s="9"/>
      <c r="E430" s="9"/>
      <c r="F430" s="9"/>
      <c r="G430" s="10">
        <f t="shared" si="12"/>
        <v>0</v>
      </c>
    </row>
    <row r="431" spans="2:7" ht="18" customHeight="1" x14ac:dyDescent="0.3">
      <c r="B431" s="11">
        <f t="shared" si="13"/>
        <v>426</v>
      </c>
      <c r="C431" s="8"/>
      <c r="D431" s="9"/>
      <c r="E431" s="9"/>
      <c r="F431" s="9"/>
      <c r="G431" s="10">
        <f t="shared" si="12"/>
        <v>0</v>
      </c>
    </row>
    <row r="432" spans="2:7" ht="18" customHeight="1" x14ac:dyDescent="0.3">
      <c r="B432" s="11">
        <f t="shared" si="13"/>
        <v>427</v>
      </c>
      <c r="C432" s="8"/>
      <c r="D432" s="9"/>
      <c r="E432" s="9"/>
      <c r="F432" s="9"/>
      <c r="G432" s="10">
        <f t="shared" si="12"/>
        <v>0</v>
      </c>
    </row>
    <row r="433" spans="2:7" ht="18" customHeight="1" x14ac:dyDescent="0.3">
      <c r="B433" s="11">
        <f t="shared" si="13"/>
        <v>428</v>
      </c>
      <c r="C433" s="8"/>
      <c r="D433" s="9"/>
      <c r="E433" s="9"/>
      <c r="F433" s="9"/>
      <c r="G433" s="10">
        <f t="shared" si="12"/>
        <v>0</v>
      </c>
    </row>
    <row r="434" spans="2:7" ht="18" customHeight="1" x14ac:dyDescent="0.3">
      <c r="B434" s="11">
        <f t="shared" si="13"/>
        <v>429</v>
      </c>
      <c r="C434" s="8"/>
      <c r="D434" s="9"/>
      <c r="E434" s="9"/>
      <c r="F434" s="9"/>
      <c r="G434" s="10">
        <f t="shared" si="12"/>
        <v>0</v>
      </c>
    </row>
    <row r="435" spans="2:7" ht="18" customHeight="1" x14ac:dyDescent="0.3">
      <c r="B435" s="11">
        <f t="shared" si="13"/>
        <v>430</v>
      </c>
      <c r="C435" s="8"/>
      <c r="D435" s="9"/>
      <c r="E435" s="9"/>
      <c r="F435" s="9"/>
      <c r="G435" s="10">
        <f t="shared" si="12"/>
        <v>0</v>
      </c>
    </row>
    <row r="436" spans="2:7" ht="18" customHeight="1" x14ac:dyDescent="0.3">
      <c r="B436" s="11">
        <f t="shared" si="13"/>
        <v>431</v>
      </c>
      <c r="C436" s="8"/>
      <c r="D436" s="9"/>
      <c r="E436" s="9"/>
      <c r="F436" s="9"/>
      <c r="G436" s="10">
        <f t="shared" si="12"/>
        <v>0</v>
      </c>
    </row>
    <row r="437" spans="2:7" ht="18" customHeight="1" x14ac:dyDescent="0.3">
      <c r="B437" s="11">
        <f t="shared" si="13"/>
        <v>432</v>
      </c>
      <c r="C437" s="8"/>
      <c r="D437" s="9"/>
      <c r="E437" s="9"/>
      <c r="F437" s="9"/>
      <c r="G437" s="10">
        <f t="shared" si="12"/>
        <v>0</v>
      </c>
    </row>
    <row r="438" spans="2:7" ht="18" customHeight="1" x14ac:dyDescent="0.3">
      <c r="B438" s="11">
        <f t="shared" si="13"/>
        <v>433</v>
      </c>
      <c r="C438" s="8"/>
      <c r="D438" s="9"/>
      <c r="E438" s="9"/>
      <c r="F438" s="9"/>
      <c r="G438" s="10">
        <f t="shared" si="12"/>
        <v>0</v>
      </c>
    </row>
    <row r="439" spans="2:7" ht="18" customHeight="1" x14ac:dyDescent="0.3">
      <c r="B439" s="11">
        <f t="shared" si="13"/>
        <v>434</v>
      </c>
      <c r="C439" s="8"/>
      <c r="D439" s="9"/>
      <c r="E439" s="9"/>
      <c r="F439" s="9"/>
      <c r="G439" s="10">
        <f t="shared" si="12"/>
        <v>0</v>
      </c>
    </row>
    <row r="440" spans="2:7" ht="18" customHeight="1" x14ac:dyDescent="0.3">
      <c r="B440" s="11">
        <f t="shared" si="13"/>
        <v>435</v>
      </c>
      <c r="C440" s="8"/>
      <c r="D440" s="9"/>
      <c r="E440" s="9"/>
      <c r="F440" s="9"/>
      <c r="G440" s="10">
        <f t="shared" si="12"/>
        <v>0</v>
      </c>
    </row>
    <row r="441" spans="2:7" ht="18" customHeight="1" x14ac:dyDescent="0.3">
      <c r="B441" s="11">
        <f t="shared" si="13"/>
        <v>436</v>
      </c>
      <c r="C441" s="8"/>
      <c r="D441" s="9"/>
      <c r="E441" s="9"/>
      <c r="F441" s="9"/>
      <c r="G441" s="10">
        <f t="shared" si="12"/>
        <v>0</v>
      </c>
    </row>
    <row r="442" spans="2:7" ht="18" customHeight="1" x14ac:dyDescent="0.3">
      <c r="B442" s="11">
        <f t="shared" si="13"/>
        <v>437</v>
      </c>
      <c r="C442" s="8"/>
      <c r="D442" s="9"/>
      <c r="E442" s="9"/>
      <c r="F442" s="9"/>
      <c r="G442" s="10">
        <f t="shared" si="12"/>
        <v>0</v>
      </c>
    </row>
    <row r="443" spans="2:7" ht="18" customHeight="1" x14ac:dyDescent="0.3">
      <c r="B443" s="11">
        <f t="shared" si="13"/>
        <v>438</v>
      </c>
      <c r="C443" s="8"/>
      <c r="D443" s="9"/>
      <c r="E443" s="9"/>
      <c r="F443" s="9"/>
      <c r="G443" s="10">
        <f t="shared" si="12"/>
        <v>0</v>
      </c>
    </row>
    <row r="444" spans="2:7" ht="18" customHeight="1" x14ac:dyDescent="0.3">
      <c r="B444" s="11">
        <f t="shared" si="13"/>
        <v>439</v>
      </c>
      <c r="C444" s="8"/>
      <c r="D444" s="9"/>
      <c r="E444" s="9"/>
      <c r="F444" s="9"/>
      <c r="G444" s="10">
        <f t="shared" si="12"/>
        <v>0</v>
      </c>
    </row>
    <row r="445" spans="2:7" ht="18" customHeight="1" x14ac:dyDescent="0.3">
      <c r="B445" s="11">
        <f t="shared" si="13"/>
        <v>440</v>
      </c>
      <c r="C445" s="8"/>
      <c r="D445" s="9"/>
      <c r="E445" s="9"/>
      <c r="F445" s="9"/>
      <c r="G445" s="10">
        <f t="shared" si="12"/>
        <v>0</v>
      </c>
    </row>
    <row r="446" spans="2:7" ht="18" customHeight="1" x14ac:dyDescent="0.3">
      <c r="B446" s="11">
        <f t="shared" si="13"/>
        <v>441</v>
      </c>
      <c r="C446" s="8"/>
      <c r="D446" s="9"/>
      <c r="E446" s="9"/>
      <c r="F446" s="9"/>
      <c r="G446" s="10">
        <f t="shared" si="12"/>
        <v>0</v>
      </c>
    </row>
    <row r="447" spans="2:7" ht="18" customHeight="1" x14ac:dyDescent="0.3">
      <c r="B447" s="11">
        <f t="shared" si="13"/>
        <v>442</v>
      </c>
      <c r="C447" s="8"/>
      <c r="D447" s="9"/>
      <c r="E447" s="9"/>
      <c r="F447" s="9"/>
      <c r="G447" s="10">
        <f t="shared" si="12"/>
        <v>0</v>
      </c>
    </row>
    <row r="448" spans="2:7" ht="18" customHeight="1" x14ac:dyDescent="0.3">
      <c r="B448" s="11">
        <f t="shared" si="13"/>
        <v>443</v>
      </c>
      <c r="C448" s="8"/>
      <c r="D448" s="9"/>
      <c r="E448" s="9"/>
      <c r="F448" s="9"/>
      <c r="G448" s="10">
        <f t="shared" si="12"/>
        <v>0</v>
      </c>
    </row>
    <row r="449" spans="2:7" ht="18" customHeight="1" x14ac:dyDescent="0.3">
      <c r="B449" s="11">
        <f t="shared" si="13"/>
        <v>444</v>
      </c>
      <c r="C449" s="8"/>
      <c r="D449" s="9"/>
      <c r="E449" s="9"/>
      <c r="F449" s="9"/>
      <c r="G449" s="10">
        <f t="shared" si="12"/>
        <v>0</v>
      </c>
    </row>
    <row r="450" spans="2:7" ht="18" customHeight="1" x14ac:dyDescent="0.3">
      <c r="B450" s="11">
        <f t="shared" si="13"/>
        <v>445</v>
      </c>
      <c r="C450" s="8"/>
      <c r="D450" s="9"/>
      <c r="E450" s="9"/>
      <c r="F450" s="9"/>
      <c r="G450" s="10">
        <f t="shared" si="12"/>
        <v>0</v>
      </c>
    </row>
    <row r="451" spans="2:7" ht="18" customHeight="1" x14ac:dyDescent="0.3">
      <c r="B451" s="11">
        <f t="shared" si="13"/>
        <v>446</v>
      </c>
      <c r="C451" s="8"/>
      <c r="D451" s="9"/>
      <c r="E451" s="9"/>
      <c r="F451" s="9"/>
      <c r="G451" s="10">
        <f t="shared" si="12"/>
        <v>0</v>
      </c>
    </row>
    <row r="452" spans="2:7" ht="18" customHeight="1" x14ac:dyDescent="0.3">
      <c r="B452" s="11">
        <f t="shared" si="13"/>
        <v>447</v>
      </c>
      <c r="C452" s="8"/>
      <c r="D452" s="9"/>
      <c r="E452" s="9"/>
      <c r="F452" s="9"/>
      <c r="G452" s="10">
        <f t="shared" si="12"/>
        <v>0</v>
      </c>
    </row>
    <row r="453" spans="2:7" ht="18" customHeight="1" x14ac:dyDescent="0.3">
      <c r="B453" s="11">
        <f t="shared" si="13"/>
        <v>448</v>
      </c>
      <c r="C453" s="8"/>
      <c r="D453" s="9"/>
      <c r="E453" s="9"/>
      <c r="F453" s="9"/>
      <c r="G453" s="10">
        <f t="shared" si="12"/>
        <v>0</v>
      </c>
    </row>
    <row r="454" spans="2:7" ht="18" customHeight="1" x14ac:dyDescent="0.3">
      <c r="B454" s="11">
        <f t="shared" si="13"/>
        <v>449</v>
      </c>
      <c r="C454" s="8"/>
      <c r="D454" s="9"/>
      <c r="E454" s="9"/>
      <c r="F454" s="9"/>
      <c r="G454" s="10">
        <f t="shared" si="12"/>
        <v>0</v>
      </c>
    </row>
    <row r="455" spans="2:7" ht="18" customHeight="1" x14ac:dyDescent="0.3">
      <c r="B455" s="11">
        <f t="shared" si="13"/>
        <v>450</v>
      </c>
      <c r="C455" s="8"/>
      <c r="D455" s="9"/>
      <c r="E455" s="9"/>
      <c r="F455" s="9"/>
      <c r="G455" s="10">
        <f t="shared" ref="G455:G515" si="14">IF(F455="Printed book",230,IF(F455="E-book",155,0))</f>
        <v>0</v>
      </c>
    </row>
    <row r="456" spans="2:7" ht="18" customHeight="1" x14ac:dyDescent="0.3">
      <c r="B456" s="11">
        <f t="shared" ref="B456:B515" si="15">B455+1</f>
        <v>451</v>
      </c>
      <c r="C456" s="8"/>
      <c r="D456" s="9"/>
      <c r="E456" s="9"/>
      <c r="F456" s="9"/>
      <c r="G456" s="10">
        <f t="shared" si="14"/>
        <v>0</v>
      </c>
    </row>
    <row r="457" spans="2:7" ht="18" customHeight="1" x14ac:dyDescent="0.3">
      <c r="B457" s="11">
        <f t="shared" si="15"/>
        <v>452</v>
      </c>
      <c r="C457" s="8"/>
      <c r="D457" s="9"/>
      <c r="E457" s="9"/>
      <c r="F457" s="9"/>
      <c r="G457" s="10">
        <f t="shared" si="14"/>
        <v>0</v>
      </c>
    </row>
    <row r="458" spans="2:7" ht="18" customHeight="1" x14ac:dyDescent="0.3">
      <c r="B458" s="11">
        <f t="shared" si="15"/>
        <v>453</v>
      </c>
      <c r="C458" s="8"/>
      <c r="D458" s="9"/>
      <c r="E458" s="9"/>
      <c r="F458" s="9"/>
      <c r="G458" s="10">
        <f t="shared" si="14"/>
        <v>0</v>
      </c>
    </row>
    <row r="459" spans="2:7" ht="18" customHeight="1" x14ac:dyDescent="0.3">
      <c r="B459" s="11">
        <f t="shared" si="15"/>
        <v>454</v>
      </c>
      <c r="C459" s="8"/>
      <c r="D459" s="9"/>
      <c r="E459" s="9"/>
      <c r="F459" s="9"/>
      <c r="G459" s="10">
        <f t="shared" si="14"/>
        <v>0</v>
      </c>
    </row>
    <row r="460" spans="2:7" ht="18" customHeight="1" x14ac:dyDescent="0.3">
      <c r="B460" s="11">
        <f t="shared" si="15"/>
        <v>455</v>
      </c>
      <c r="C460" s="8"/>
      <c r="D460" s="9"/>
      <c r="E460" s="9"/>
      <c r="F460" s="9"/>
      <c r="G460" s="10">
        <f t="shared" si="14"/>
        <v>0</v>
      </c>
    </row>
    <row r="461" spans="2:7" ht="18" customHeight="1" x14ac:dyDescent="0.3">
      <c r="B461" s="11">
        <f t="shared" si="15"/>
        <v>456</v>
      </c>
      <c r="C461" s="8"/>
      <c r="D461" s="9"/>
      <c r="E461" s="9"/>
      <c r="F461" s="9"/>
      <c r="G461" s="10">
        <f t="shared" si="14"/>
        <v>0</v>
      </c>
    </row>
    <row r="462" spans="2:7" ht="18" customHeight="1" x14ac:dyDescent="0.3">
      <c r="B462" s="11">
        <f t="shared" si="15"/>
        <v>457</v>
      </c>
      <c r="C462" s="8"/>
      <c r="D462" s="9"/>
      <c r="E462" s="9"/>
      <c r="F462" s="9"/>
      <c r="G462" s="10">
        <f t="shared" si="14"/>
        <v>0</v>
      </c>
    </row>
    <row r="463" spans="2:7" ht="18" customHeight="1" x14ac:dyDescent="0.3">
      <c r="B463" s="11">
        <f t="shared" si="15"/>
        <v>458</v>
      </c>
      <c r="C463" s="8"/>
      <c r="D463" s="9"/>
      <c r="E463" s="9"/>
      <c r="F463" s="9"/>
      <c r="G463" s="10">
        <f t="shared" si="14"/>
        <v>0</v>
      </c>
    </row>
    <row r="464" spans="2:7" ht="18" customHeight="1" x14ac:dyDescent="0.3">
      <c r="B464" s="11">
        <f t="shared" si="15"/>
        <v>459</v>
      </c>
      <c r="C464" s="8"/>
      <c r="D464" s="9"/>
      <c r="E464" s="9"/>
      <c r="F464" s="9"/>
      <c r="G464" s="10">
        <f t="shared" si="14"/>
        <v>0</v>
      </c>
    </row>
    <row r="465" spans="2:7" ht="18" customHeight="1" x14ac:dyDescent="0.3">
      <c r="B465" s="11">
        <f t="shared" si="15"/>
        <v>460</v>
      </c>
      <c r="C465" s="8"/>
      <c r="D465" s="9"/>
      <c r="E465" s="9"/>
      <c r="F465" s="9"/>
      <c r="G465" s="10">
        <f t="shared" si="14"/>
        <v>0</v>
      </c>
    </row>
    <row r="466" spans="2:7" ht="18" customHeight="1" x14ac:dyDescent="0.3">
      <c r="B466" s="11">
        <f t="shared" si="15"/>
        <v>461</v>
      </c>
      <c r="C466" s="8"/>
      <c r="D466" s="9"/>
      <c r="E466" s="9"/>
      <c r="F466" s="9"/>
      <c r="G466" s="10">
        <f t="shared" si="14"/>
        <v>0</v>
      </c>
    </row>
    <row r="467" spans="2:7" ht="18" customHeight="1" x14ac:dyDescent="0.3">
      <c r="B467" s="11">
        <f t="shared" si="15"/>
        <v>462</v>
      </c>
      <c r="C467" s="8"/>
      <c r="D467" s="9"/>
      <c r="E467" s="9"/>
      <c r="F467" s="9"/>
      <c r="G467" s="10">
        <f t="shared" si="14"/>
        <v>0</v>
      </c>
    </row>
    <row r="468" spans="2:7" ht="18" customHeight="1" x14ac:dyDescent="0.3">
      <c r="B468" s="11">
        <f t="shared" si="15"/>
        <v>463</v>
      </c>
      <c r="C468" s="8"/>
      <c r="D468" s="9"/>
      <c r="E468" s="9"/>
      <c r="F468" s="9"/>
      <c r="G468" s="10">
        <f t="shared" si="14"/>
        <v>0</v>
      </c>
    </row>
    <row r="469" spans="2:7" ht="18" customHeight="1" x14ac:dyDescent="0.3">
      <c r="B469" s="11">
        <f t="shared" si="15"/>
        <v>464</v>
      </c>
      <c r="C469" s="8"/>
      <c r="D469" s="9"/>
      <c r="E469" s="9"/>
      <c r="F469" s="9"/>
      <c r="G469" s="10">
        <f t="shared" si="14"/>
        <v>0</v>
      </c>
    </row>
    <row r="470" spans="2:7" ht="18" customHeight="1" x14ac:dyDescent="0.3">
      <c r="B470" s="11">
        <f t="shared" si="15"/>
        <v>465</v>
      </c>
      <c r="C470" s="8"/>
      <c r="D470" s="9"/>
      <c r="E470" s="9"/>
      <c r="F470" s="9"/>
      <c r="G470" s="10">
        <f t="shared" si="14"/>
        <v>0</v>
      </c>
    </row>
    <row r="471" spans="2:7" ht="18" customHeight="1" x14ac:dyDescent="0.3">
      <c r="B471" s="11">
        <f t="shared" si="15"/>
        <v>466</v>
      </c>
      <c r="C471" s="8"/>
      <c r="D471" s="9"/>
      <c r="E471" s="9"/>
      <c r="F471" s="9"/>
      <c r="G471" s="10">
        <f t="shared" si="14"/>
        <v>0</v>
      </c>
    </row>
    <row r="472" spans="2:7" ht="18" customHeight="1" x14ac:dyDescent="0.3">
      <c r="B472" s="11">
        <f t="shared" si="15"/>
        <v>467</v>
      </c>
      <c r="C472" s="8"/>
      <c r="D472" s="9"/>
      <c r="E472" s="9"/>
      <c r="F472" s="9"/>
      <c r="G472" s="10">
        <f t="shared" si="14"/>
        <v>0</v>
      </c>
    </row>
    <row r="473" spans="2:7" ht="18" customHeight="1" x14ac:dyDescent="0.3">
      <c r="B473" s="11">
        <f t="shared" si="15"/>
        <v>468</v>
      </c>
      <c r="C473" s="8"/>
      <c r="D473" s="9"/>
      <c r="E473" s="9"/>
      <c r="F473" s="9"/>
      <c r="G473" s="10">
        <f t="shared" si="14"/>
        <v>0</v>
      </c>
    </row>
    <row r="474" spans="2:7" ht="18" customHeight="1" x14ac:dyDescent="0.3">
      <c r="B474" s="11">
        <f t="shared" si="15"/>
        <v>469</v>
      </c>
      <c r="C474" s="8"/>
      <c r="D474" s="9"/>
      <c r="E474" s="9"/>
      <c r="F474" s="9"/>
      <c r="G474" s="10">
        <f t="shared" si="14"/>
        <v>0</v>
      </c>
    </row>
    <row r="475" spans="2:7" ht="18" customHeight="1" x14ac:dyDescent="0.3">
      <c r="B475" s="11">
        <f t="shared" si="15"/>
        <v>470</v>
      </c>
      <c r="C475" s="8"/>
      <c r="D475" s="9"/>
      <c r="E475" s="9"/>
      <c r="F475" s="9"/>
      <c r="G475" s="10">
        <f t="shared" si="14"/>
        <v>0</v>
      </c>
    </row>
    <row r="476" spans="2:7" ht="18" customHeight="1" x14ac:dyDescent="0.3">
      <c r="B476" s="11">
        <f t="shared" si="15"/>
        <v>471</v>
      </c>
      <c r="C476" s="8"/>
      <c r="D476" s="9"/>
      <c r="E476" s="9"/>
      <c r="F476" s="9"/>
      <c r="G476" s="10">
        <f t="shared" si="14"/>
        <v>0</v>
      </c>
    </row>
    <row r="477" spans="2:7" ht="18" customHeight="1" x14ac:dyDescent="0.3">
      <c r="B477" s="11">
        <f t="shared" si="15"/>
        <v>472</v>
      </c>
      <c r="C477" s="8"/>
      <c r="D477" s="9"/>
      <c r="E477" s="9"/>
      <c r="F477" s="9"/>
      <c r="G477" s="10">
        <f t="shared" si="14"/>
        <v>0</v>
      </c>
    </row>
    <row r="478" spans="2:7" ht="18" customHeight="1" x14ac:dyDescent="0.3">
      <c r="B478" s="11">
        <f t="shared" si="15"/>
        <v>473</v>
      </c>
      <c r="C478" s="8"/>
      <c r="D478" s="9"/>
      <c r="E478" s="9"/>
      <c r="F478" s="9"/>
      <c r="G478" s="10">
        <f t="shared" si="14"/>
        <v>0</v>
      </c>
    </row>
    <row r="479" spans="2:7" ht="18" customHeight="1" x14ac:dyDescent="0.3">
      <c r="B479" s="11">
        <f t="shared" si="15"/>
        <v>474</v>
      </c>
      <c r="C479" s="8"/>
      <c r="D479" s="9"/>
      <c r="E479" s="9"/>
      <c r="F479" s="9"/>
      <c r="G479" s="10">
        <f t="shared" si="14"/>
        <v>0</v>
      </c>
    </row>
    <row r="480" spans="2:7" ht="18" customHeight="1" x14ac:dyDescent="0.3">
      <c r="B480" s="11">
        <f t="shared" si="15"/>
        <v>475</v>
      </c>
      <c r="C480" s="8"/>
      <c r="D480" s="9"/>
      <c r="E480" s="9"/>
      <c r="F480" s="9"/>
      <c r="G480" s="10">
        <f t="shared" si="14"/>
        <v>0</v>
      </c>
    </row>
    <row r="481" spans="2:7" ht="18" customHeight="1" x14ac:dyDescent="0.3">
      <c r="B481" s="11">
        <f t="shared" si="15"/>
        <v>476</v>
      </c>
      <c r="C481" s="8"/>
      <c r="D481" s="9"/>
      <c r="E481" s="9"/>
      <c r="F481" s="9"/>
      <c r="G481" s="10">
        <f t="shared" si="14"/>
        <v>0</v>
      </c>
    </row>
    <row r="482" spans="2:7" ht="18" customHeight="1" x14ac:dyDescent="0.3">
      <c r="B482" s="11">
        <f t="shared" si="15"/>
        <v>477</v>
      </c>
      <c r="C482" s="8"/>
      <c r="D482" s="9"/>
      <c r="E482" s="9"/>
      <c r="F482" s="9"/>
      <c r="G482" s="10">
        <f t="shared" si="14"/>
        <v>0</v>
      </c>
    </row>
    <row r="483" spans="2:7" ht="18" customHeight="1" x14ac:dyDescent="0.3">
      <c r="B483" s="11">
        <f t="shared" si="15"/>
        <v>478</v>
      </c>
      <c r="C483" s="8"/>
      <c r="D483" s="9"/>
      <c r="E483" s="9"/>
      <c r="F483" s="9"/>
      <c r="G483" s="10">
        <f t="shared" si="14"/>
        <v>0</v>
      </c>
    </row>
    <row r="484" spans="2:7" ht="18" customHeight="1" x14ac:dyDescent="0.3">
      <c r="B484" s="11">
        <f t="shared" si="15"/>
        <v>479</v>
      </c>
      <c r="C484" s="8"/>
      <c r="D484" s="9"/>
      <c r="E484" s="9"/>
      <c r="F484" s="9"/>
      <c r="G484" s="10">
        <f t="shared" si="14"/>
        <v>0</v>
      </c>
    </row>
    <row r="485" spans="2:7" ht="18" customHeight="1" x14ac:dyDescent="0.3">
      <c r="B485" s="11">
        <f t="shared" si="15"/>
        <v>480</v>
      </c>
      <c r="C485" s="8"/>
      <c r="D485" s="9"/>
      <c r="E485" s="9"/>
      <c r="F485" s="9"/>
      <c r="G485" s="10">
        <f t="shared" si="14"/>
        <v>0</v>
      </c>
    </row>
    <row r="486" spans="2:7" ht="18" customHeight="1" x14ac:dyDescent="0.3">
      <c r="B486" s="11">
        <f t="shared" si="15"/>
        <v>481</v>
      </c>
      <c r="C486" s="8"/>
      <c r="D486" s="9"/>
      <c r="E486" s="9"/>
      <c r="F486" s="9"/>
      <c r="G486" s="10">
        <f t="shared" si="14"/>
        <v>0</v>
      </c>
    </row>
    <row r="487" spans="2:7" ht="18" customHeight="1" x14ac:dyDescent="0.3">
      <c r="B487" s="11">
        <f t="shared" si="15"/>
        <v>482</v>
      </c>
      <c r="C487" s="8"/>
      <c r="D487" s="9"/>
      <c r="E487" s="9"/>
      <c r="F487" s="9"/>
      <c r="G487" s="10">
        <f t="shared" si="14"/>
        <v>0</v>
      </c>
    </row>
    <row r="488" spans="2:7" ht="18" customHeight="1" x14ac:dyDescent="0.3">
      <c r="B488" s="11">
        <f t="shared" si="15"/>
        <v>483</v>
      </c>
      <c r="C488" s="8"/>
      <c r="D488" s="9"/>
      <c r="E488" s="9"/>
      <c r="F488" s="9"/>
      <c r="G488" s="10">
        <f t="shared" si="14"/>
        <v>0</v>
      </c>
    </row>
    <row r="489" spans="2:7" ht="18" customHeight="1" x14ac:dyDescent="0.3">
      <c r="B489" s="11">
        <f t="shared" si="15"/>
        <v>484</v>
      </c>
      <c r="C489" s="8"/>
      <c r="D489" s="9"/>
      <c r="E489" s="9"/>
      <c r="F489" s="9"/>
      <c r="G489" s="10">
        <f t="shared" si="14"/>
        <v>0</v>
      </c>
    </row>
    <row r="490" spans="2:7" ht="18" customHeight="1" x14ac:dyDescent="0.3">
      <c r="B490" s="11">
        <f t="shared" si="15"/>
        <v>485</v>
      </c>
      <c r="C490" s="8"/>
      <c r="D490" s="9"/>
      <c r="E490" s="9"/>
      <c r="F490" s="9"/>
      <c r="G490" s="10">
        <f t="shared" si="14"/>
        <v>0</v>
      </c>
    </row>
    <row r="491" spans="2:7" ht="18" customHeight="1" x14ac:dyDescent="0.3">
      <c r="B491" s="11">
        <f t="shared" si="15"/>
        <v>486</v>
      </c>
      <c r="C491" s="8"/>
      <c r="D491" s="9"/>
      <c r="E491" s="9"/>
      <c r="F491" s="9"/>
      <c r="G491" s="10">
        <f t="shared" si="14"/>
        <v>0</v>
      </c>
    </row>
    <row r="492" spans="2:7" ht="18" customHeight="1" x14ac:dyDescent="0.3">
      <c r="B492" s="11">
        <f t="shared" si="15"/>
        <v>487</v>
      </c>
      <c r="C492" s="8"/>
      <c r="D492" s="9"/>
      <c r="E492" s="9"/>
      <c r="F492" s="9"/>
      <c r="G492" s="10">
        <f t="shared" si="14"/>
        <v>0</v>
      </c>
    </row>
    <row r="493" spans="2:7" ht="18" customHeight="1" x14ac:dyDescent="0.3">
      <c r="B493" s="11">
        <f t="shared" si="15"/>
        <v>488</v>
      </c>
      <c r="C493" s="8"/>
      <c r="D493" s="9"/>
      <c r="E493" s="9"/>
      <c r="F493" s="9"/>
      <c r="G493" s="10">
        <f t="shared" si="14"/>
        <v>0</v>
      </c>
    </row>
    <row r="494" spans="2:7" ht="18" customHeight="1" x14ac:dyDescent="0.3">
      <c r="B494" s="11">
        <f t="shared" si="15"/>
        <v>489</v>
      </c>
      <c r="C494" s="8"/>
      <c r="D494" s="9"/>
      <c r="E494" s="9"/>
      <c r="F494" s="9"/>
      <c r="G494" s="10">
        <f t="shared" si="14"/>
        <v>0</v>
      </c>
    </row>
    <row r="495" spans="2:7" ht="18" customHeight="1" x14ac:dyDescent="0.3">
      <c r="B495" s="11">
        <f t="shared" si="15"/>
        <v>490</v>
      </c>
      <c r="C495" s="8"/>
      <c r="D495" s="9"/>
      <c r="E495" s="9"/>
      <c r="F495" s="9"/>
      <c r="G495" s="10">
        <f t="shared" si="14"/>
        <v>0</v>
      </c>
    </row>
    <row r="496" spans="2:7" ht="18" customHeight="1" x14ac:dyDescent="0.3">
      <c r="B496" s="11">
        <f t="shared" si="15"/>
        <v>491</v>
      </c>
      <c r="C496" s="8"/>
      <c r="D496" s="9"/>
      <c r="E496" s="9"/>
      <c r="F496" s="9"/>
      <c r="G496" s="10">
        <f t="shared" si="14"/>
        <v>0</v>
      </c>
    </row>
    <row r="497" spans="2:7" ht="18" customHeight="1" x14ac:dyDescent="0.3">
      <c r="B497" s="11">
        <f t="shared" si="15"/>
        <v>492</v>
      </c>
      <c r="C497" s="8"/>
      <c r="D497" s="9"/>
      <c r="E497" s="9"/>
      <c r="F497" s="9"/>
      <c r="G497" s="10">
        <f t="shared" si="14"/>
        <v>0</v>
      </c>
    </row>
    <row r="498" spans="2:7" ht="18" customHeight="1" x14ac:dyDescent="0.3">
      <c r="B498" s="11">
        <f t="shared" si="15"/>
        <v>493</v>
      </c>
      <c r="C498" s="8"/>
      <c r="D498" s="9"/>
      <c r="E498" s="9"/>
      <c r="F498" s="9"/>
      <c r="G498" s="10">
        <f t="shared" si="14"/>
        <v>0</v>
      </c>
    </row>
    <row r="499" spans="2:7" ht="18" customHeight="1" x14ac:dyDescent="0.3">
      <c r="B499" s="11">
        <f t="shared" si="15"/>
        <v>494</v>
      </c>
      <c r="C499" s="8"/>
      <c r="D499" s="9"/>
      <c r="E499" s="9"/>
      <c r="F499" s="9"/>
      <c r="G499" s="10">
        <f t="shared" si="14"/>
        <v>0</v>
      </c>
    </row>
    <row r="500" spans="2:7" ht="18" customHeight="1" x14ac:dyDescent="0.3">
      <c r="B500" s="11">
        <f t="shared" si="15"/>
        <v>495</v>
      </c>
      <c r="C500" s="8"/>
      <c r="D500" s="9"/>
      <c r="E500" s="9"/>
      <c r="F500" s="9"/>
      <c r="G500" s="10">
        <f t="shared" si="14"/>
        <v>0</v>
      </c>
    </row>
    <row r="501" spans="2:7" ht="18" customHeight="1" x14ac:dyDescent="0.3">
      <c r="B501" s="11">
        <f t="shared" si="15"/>
        <v>496</v>
      </c>
      <c r="C501" s="8"/>
      <c r="D501" s="9"/>
      <c r="E501" s="9"/>
      <c r="F501" s="9"/>
      <c r="G501" s="10">
        <f t="shared" si="14"/>
        <v>0</v>
      </c>
    </row>
    <row r="502" spans="2:7" ht="18" customHeight="1" x14ac:dyDescent="0.3">
      <c r="B502" s="11">
        <f t="shared" si="15"/>
        <v>497</v>
      </c>
      <c r="C502" s="8"/>
      <c r="D502" s="9"/>
      <c r="E502" s="9"/>
      <c r="F502" s="9"/>
      <c r="G502" s="10">
        <f t="shared" si="14"/>
        <v>0</v>
      </c>
    </row>
    <row r="503" spans="2:7" ht="18" customHeight="1" x14ac:dyDescent="0.3">
      <c r="B503" s="11">
        <f t="shared" si="15"/>
        <v>498</v>
      </c>
      <c r="C503" s="8"/>
      <c r="D503" s="9"/>
      <c r="E503" s="9"/>
      <c r="F503" s="9"/>
      <c r="G503" s="10">
        <f t="shared" si="14"/>
        <v>0</v>
      </c>
    </row>
    <row r="504" spans="2:7" ht="18" customHeight="1" x14ac:dyDescent="0.3">
      <c r="B504" s="11">
        <f t="shared" si="15"/>
        <v>499</v>
      </c>
      <c r="C504" s="8"/>
      <c r="D504" s="9"/>
      <c r="E504" s="9"/>
      <c r="F504" s="9"/>
      <c r="G504" s="10">
        <f t="shared" si="14"/>
        <v>0</v>
      </c>
    </row>
    <row r="505" spans="2:7" ht="18" customHeight="1" x14ac:dyDescent="0.3">
      <c r="B505" s="11">
        <f t="shared" si="15"/>
        <v>500</v>
      </c>
      <c r="C505" s="8"/>
      <c r="D505" s="9"/>
      <c r="E505" s="9"/>
      <c r="F505" s="9"/>
      <c r="G505" s="10">
        <f t="shared" si="14"/>
        <v>0</v>
      </c>
    </row>
    <row r="506" spans="2:7" ht="18" customHeight="1" x14ac:dyDescent="0.3">
      <c r="B506" s="11">
        <f t="shared" si="15"/>
        <v>501</v>
      </c>
      <c r="C506" s="8"/>
      <c r="D506" s="9"/>
      <c r="E506" s="9"/>
      <c r="F506" s="9"/>
      <c r="G506" s="10">
        <f t="shared" si="14"/>
        <v>0</v>
      </c>
    </row>
    <row r="507" spans="2:7" ht="18" customHeight="1" x14ac:dyDescent="0.3">
      <c r="B507" s="11">
        <f t="shared" si="15"/>
        <v>502</v>
      </c>
      <c r="C507" s="8"/>
      <c r="D507" s="9"/>
      <c r="E507" s="9"/>
      <c r="F507" s="9"/>
      <c r="G507" s="10">
        <f t="shared" si="14"/>
        <v>0</v>
      </c>
    </row>
    <row r="508" spans="2:7" ht="18" customHeight="1" x14ac:dyDescent="0.3">
      <c r="B508" s="11">
        <f t="shared" si="15"/>
        <v>503</v>
      </c>
      <c r="C508" s="8"/>
      <c r="D508" s="9"/>
      <c r="E508" s="9"/>
      <c r="F508" s="9"/>
      <c r="G508" s="10">
        <f t="shared" si="14"/>
        <v>0</v>
      </c>
    </row>
    <row r="509" spans="2:7" ht="18" customHeight="1" x14ac:dyDescent="0.3">
      <c r="B509" s="11">
        <f t="shared" si="15"/>
        <v>504</v>
      </c>
      <c r="C509" s="8"/>
      <c r="D509" s="9"/>
      <c r="E509" s="9"/>
      <c r="F509" s="9"/>
      <c r="G509" s="10">
        <f t="shared" si="14"/>
        <v>0</v>
      </c>
    </row>
    <row r="510" spans="2:7" ht="18" customHeight="1" x14ac:dyDescent="0.3">
      <c r="B510" s="11">
        <f t="shared" si="15"/>
        <v>505</v>
      </c>
      <c r="C510" s="8"/>
      <c r="D510" s="9"/>
      <c r="E510" s="9"/>
      <c r="F510" s="9"/>
      <c r="G510" s="10">
        <f t="shared" si="14"/>
        <v>0</v>
      </c>
    </row>
    <row r="511" spans="2:7" ht="18" customHeight="1" x14ac:dyDescent="0.3">
      <c r="B511" s="11">
        <f t="shared" si="15"/>
        <v>506</v>
      </c>
      <c r="C511" s="8"/>
      <c r="D511" s="9"/>
      <c r="E511" s="9"/>
      <c r="F511" s="9"/>
      <c r="G511" s="10">
        <f t="shared" si="14"/>
        <v>0</v>
      </c>
    </row>
    <row r="512" spans="2:7" ht="18" customHeight="1" x14ac:dyDescent="0.3">
      <c r="B512" s="11">
        <f t="shared" si="15"/>
        <v>507</v>
      </c>
      <c r="C512" s="8"/>
      <c r="D512" s="9"/>
      <c r="E512" s="9"/>
      <c r="F512" s="9"/>
      <c r="G512" s="10">
        <f t="shared" si="14"/>
        <v>0</v>
      </c>
    </row>
    <row r="513" spans="2:7" ht="18" customHeight="1" x14ac:dyDescent="0.3">
      <c r="B513" s="11">
        <f t="shared" si="15"/>
        <v>508</v>
      </c>
      <c r="C513" s="8"/>
      <c r="D513" s="9"/>
      <c r="E513" s="9"/>
      <c r="F513" s="9"/>
      <c r="G513" s="10">
        <f t="shared" si="14"/>
        <v>0</v>
      </c>
    </row>
    <row r="514" spans="2:7" ht="18" customHeight="1" x14ac:dyDescent="0.3">
      <c r="B514" s="11">
        <f t="shared" si="15"/>
        <v>509</v>
      </c>
      <c r="C514" s="8"/>
      <c r="D514" s="9"/>
      <c r="E514" s="9"/>
      <c r="F514" s="9"/>
      <c r="G514" s="10">
        <f t="shared" si="14"/>
        <v>0</v>
      </c>
    </row>
    <row r="515" spans="2:7" ht="18" customHeight="1" x14ac:dyDescent="0.3">
      <c r="B515" s="11">
        <f t="shared" si="15"/>
        <v>510</v>
      </c>
      <c r="C515" s="8"/>
      <c r="D515" s="9"/>
      <c r="E515" s="9"/>
      <c r="F515" s="9"/>
      <c r="G515" s="10">
        <f t="shared" si="14"/>
        <v>0</v>
      </c>
    </row>
    <row r="516" spans="2:7" ht="27" customHeight="1" x14ac:dyDescent="0.3">
      <c r="B516" s="25"/>
      <c r="C516" s="25"/>
      <c r="D516" s="26"/>
      <c r="E516" s="26"/>
      <c r="F516" s="26"/>
      <c r="G516" s="7">
        <f>SUM(G6:G515)</f>
        <v>0</v>
      </c>
    </row>
  </sheetData>
  <sheetProtection algorithmName="SHA-512" hashValue="RsD9Rf9KLsWbys8YoFQ4tV22AUBrfF5zSuzNfhw12pr1ZT3n05sHPx6Qwg7GYncbAtxzoe3Li9+O7LhBqZun8Q==" saltValue="+STf+leWZD2KmZf87K7muw==" spinCount="100000" sheet="1" objects="1" scenarios="1"/>
  <mergeCells count="6">
    <mergeCell ref="K10:K11"/>
    <mergeCell ref="B1:G1"/>
    <mergeCell ref="B2:G2"/>
    <mergeCell ref="B3:C4"/>
    <mergeCell ref="D3:G3"/>
    <mergeCell ref="D4:G4"/>
  </mergeCells>
  <dataValidations count="3">
    <dataValidation type="list" allowBlank="1" showInputMessage="1" showErrorMessage="1" sqref="F6:F515" xr:uid="{05AD8386-6653-4A22-AF54-4F19744C9189}">
      <formula1>"Printed book,E-book"</formula1>
    </dataValidation>
    <dataValidation type="list" allowBlank="1" showInputMessage="1" showErrorMessage="1" sqref="D6:D515" xr:uid="{4BBE7CFA-59CE-49EC-B2D8-38F3595B5D4A}">
      <formula1>"I,II,III,IV,V"</formula1>
    </dataValidation>
    <dataValidation type="list" allowBlank="1" showInputMessage="1" showErrorMessage="1" sqref="E6:E515" xr:uid="{9EBB2EE1-7DA8-4E0E-BA22-CF0CE1F573DE}">
      <formula1>"Male,Female"</formula1>
    </dataValidation>
  </dataValidations>
  <pageMargins left="0.39370078740157483" right="0.11811023622047245" top="0.15748031496062992" bottom="0.55118110236220474" header="0" footer="0"/>
  <pageSetup paperSize="9" scale="90" fitToHeight="0" orientation="portrait" r:id="rId1"/>
  <headerFooter>
    <oddFooter xml:space="preserve">&amp;L1st English Skills Test-2025&amp;RPage: &amp;P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17FD7-1ACF-4A0D-8B2D-E3FE33278B03}">
  <sheetPr>
    <tabColor theme="9" tint="-0.249977111117893"/>
  </sheetPr>
  <dimension ref="B1:L516"/>
  <sheetViews>
    <sheetView workbookViewId="0">
      <pane ySplit="5" topLeftCell="A6" activePane="bottomLeft" state="frozen"/>
      <selection activeCell="B1" sqref="B1:G1"/>
      <selection pane="bottomLeft" activeCell="G10" sqref="G10"/>
    </sheetView>
  </sheetViews>
  <sheetFormatPr defaultRowHeight="14.4" x14ac:dyDescent="0.3"/>
  <cols>
    <col min="1" max="1" width="0.77734375" customWidth="1"/>
    <col min="2" max="2" width="6.5546875" customWidth="1"/>
    <col min="3" max="3" width="34.6640625" customWidth="1"/>
    <col min="4" max="4" width="11.77734375" style="12" customWidth="1"/>
    <col min="5" max="5" width="11.77734375" customWidth="1"/>
    <col min="6" max="6" width="20.88671875" style="12" customWidth="1"/>
    <col min="7" max="7" width="22.33203125" customWidth="1"/>
    <col min="8" max="8" width="5" customWidth="1"/>
    <col min="9" max="9" width="11.88671875" customWidth="1"/>
    <col min="10" max="10" width="7.88671875" customWidth="1"/>
    <col min="13" max="13" width="14.109375" customWidth="1"/>
    <col min="14" max="14" width="7.109375" customWidth="1"/>
  </cols>
  <sheetData>
    <row r="1" spans="2:12" ht="111.6" customHeight="1" x14ac:dyDescent="0.6">
      <c r="B1" s="81"/>
      <c r="C1" s="82"/>
      <c r="D1" s="82"/>
      <c r="E1" s="82"/>
      <c r="F1" s="82"/>
      <c r="G1" s="82"/>
    </row>
    <row r="2" spans="2:12" ht="24" customHeight="1" x14ac:dyDescent="0.3">
      <c r="B2" s="73" t="s">
        <v>46</v>
      </c>
      <c r="C2" s="73"/>
      <c r="D2" s="73"/>
      <c r="E2" s="73"/>
      <c r="F2" s="73"/>
      <c r="G2" s="73"/>
    </row>
    <row r="3" spans="2:12" ht="27" customHeight="1" x14ac:dyDescent="0.3">
      <c r="B3" s="74" t="s">
        <v>34</v>
      </c>
      <c r="C3" s="75"/>
      <c r="D3" s="78">
        <f>'Ttl Payment'!B5</f>
        <v>0</v>
      </c>
      <c r="E3" s="79"/>
      <c r="F3" s="79"/>
      <c r="G3" s="80"/>
    </row>
    <row r="4" spans="2:12" ht="23.4" customHeight="1" x14ac:dyDescent="0.3">
      <c r="B4" s="76"/>
      <c r="C4" s="77"/>
      <c r="D4" s="78">
        <f>'Ttl Payment'!B6</f>
        <v>0</v>
      </c>
      <c r="E4" s="79"/>
      <c r="F4" s="79"/>
      <c r="G4" s="80"/>
    </row>
    <row r="5" spans="2:12" ht="61.8" customHeight="1" x14ac:dyDescent="0.3">
      <c r="B5" s="32" t="s">
        <v>5</v>
      </c>
      <c r="C5" s="33" t="s">
        <v>0</v>
      </c>
      <c r="D5" s="34" t="s">
        <v>8</v>
      </c>
      <c r="E5" s="34" t="s">
        <v>7</v>
      </c>
      <c r="F5" s="33" t="s">
        <v>20</v>
      </c>
      <c r="G5" s="35" t="s">
        <v>1</v>
      </c>
    </row>
    <row r="6" spans="2:12" ht="18" customHeight="1" x14ac:dyDescent="0.3">
      <c r="B6" s="17">
        <v>1</v>
      </c>
      <c r="C6" s="8"/>
      <c r="D6" s="9"/>
      <c r="E6" s="9"/>
      <c r="F6" s="9"/>
      <c r="G6" s="10">
        <f>IF(F6="Printed book",230,IF(F6="E-book",155,0))</f>
        <v>0</v>
      </c>
    </row>
    <row r="7" spans="2:12" ht="18" customHeight="1" x14ac:dyDescent="0.3">
      <c r="B7" s="11">
        <f>B6+1</f>
        <v>2</v>
      </c>
      <c r="C7" s="8"/>
      <c r="D7" s="9"/>
      <c r="E7" s="9"/>
      <c r="F7" s="9"/>
      <c r="G7" s="10">
        <f t="shared" ref="G7:G70" si="0">IF(F7="Printed book",230,IF(F7="E-book",155,0))</f>
        <v>0</v>
      </c>
      <c r="I7" s="100"/>
      <c r="J7" s="101"/>
    </row>
    <row r="8" spans="2:12" ht="18" customHeight="1" x14ac:dyDescent="0.3">
      <c r="B8" s="11">
        <f t="shared" ref="B8:B71" si="1">B7+1</f>
        <v>3</v>
      </c>
      <c r="C8" s="8"/>
      <c r="D8" s="9"/>
      <c r="E8" s="9"/>
      <c r="F8" s="9"/>
      <c r="G8" s="10">
        <f t="shared" si="0"/>
        <v>0</v>
      </c>
      <c r="I8" s="100"/>
      <c r="J8" s="101"/>
    </row>
    <row r="9" spans="2:12" ht="18" customHeight="1" x14ac:dyDescent="0.3">
      <c r="B9" s="11">
        <f t="shared" si="1"/>
        <v>4</v>
      </c>
      <c r="C9" s="8"/>
      <c r="D9" s="9"/>
      <c r="E9" s="9"/>
      <c r="F9" s="9"/>
      <c r="G9" s="10">
        <f t="shared" si="0"/>
        <v>0</v>
      </c>
    </row>
    <row r="10" spans="2:12" ht="18" customHeight="1" x14ac:dyDescent="0.3">
      <c r="B10" s="11">
        <f t="shared" si="1"/>
        <v>5</v>
      </c>
      <c r="C10" s="8"/>
      <c r="D10" s="9"/>
      <c r="E10" s="9"/>
      <c r="F10" s="9"/>
      <c r="G10" s="10">
        <f t="shared" si="0"/>
        <v>0</v>
      </c>
      <c r="I10" s="103" t="s">
        <v>12</v>
      </c>
      <c r="J10" s="97">
        <f>G516</f>
        <v>0</v>
      </c>
      <c r="K10" s="104" t="s">
        <v>11</v>
      </c>
      <c r="L10" s="103"/>
    </row>
    <row r="11" spans="2:12" ht="18" customHeight="1" x14ac:dyDescent="0.3">
      <c r="B11" s="11">
        <f t="shared" si="1"/>
        <v>6</v>
      </c>
      <c r="C11" s="8"/>
      <c r="D11" s="9"/>
      <c r="E11" s="9"/>
      <c r="F11" s="9"/>
      <c r="G11" s="10">
        <f t="shared" si="0"/>
        <v>0</v>
      </c>
      <c r="I11" s="103"/>
      <c r="J11" s="103"/>
      <c r="K11" s="105"/>
      <c r="L11" s="106" t="s">
        <v>21</v>
      </c>
    </row>
    <row r="12" spans="2:12" ht="18" customHeight="1" x14ac:dyDescent="0.3">
      <c r="B12" s="11">
        <f t="shared" si="1"/>
        <v>7</v>
      </c>
      <c r="C12" s="8"/>
      <c r="D12" s="9"/>
      <c r="E12" s="9"/>
      <c r="F12" s="9"/>
      <c r="G12" s="10">
        <f t="shared" si="0"/>
        <v>0</v>
      </c>
      <c r="I12" s="107" t="s">
        <v>49</v>
      </c>
      <c r="J12" s="98">
        <f>COUNTIF($D$6:D$515,"I")</f>
        <v>0</v>
      </c>
      <c r="K12" s="95">
        <f>COUNTIFS(F$6:F$515, "Printed book",D$6:D$515,"I")</f>
        <v>0</v>
      </c>
      <c r="L12" s="96">
        <f>COUNTIFS(F$6:F$515, "E-book",D$6:D$515,"I")</f>
        <v>0</v>
      </c>
    </row>
    <row r="13" spans="2:12" ht="18" customHeight="1" x14ac:dyDescent="0.3">
      <c r="B13" s="11">
        <f t="shared" si="1"/>
        <v>8</v>
      </c>
      <c r="C13" s="8"/>
      <c r="D13" s="9"/>
      <c r="E13" s="9"/>
      <c r="F13" s="9"/>
      <c r="G13" s="10">
        <f t="shared" si="0"/>
        <v>0</v>
      </c>
      <c r="I13" s="107" t="s">
        <v>50</v>
      </c>
      <c r="J13" s="98">
        <f>COUNTIF($D$6:D$515,"II")</f>
        <v>0</v>
      </c>
      <c r="K13" s="95">
        <f>COUNTIFS(F$6:F$515, "Printed book",D$6:D$515,"II")</f>
        <v>0</v>
      </c>
      <c r="L13" s="96">
        <f>COUNTIFS(F$6:F$515, "E-book",D$6:D$515,"II")</f>
        <v>0</v>
      </c>
    </row>
    <row r="14" spans="2:12" ht="18" customHeight="1" x14ac:dyDescent="0.3">
      <c r="B14" s="11">
        <f t="shared" si="1"/>
        <v>9</v>
      </c>
      <c r="C14" s="8"/>
      <c r="D14" s="9"/>
      <c r="E14" s="9"/>
      <c r="F14" s="9"/>
      <c r="G14" s="10">
        <f t="shared" si="0"/>
        <v>0</v>
      </c>
      <c r="I14" s="107" t="s">
        <v>51</v>
      </c>
      <c r="J14" s="98">
        <f>COUNTIF($D$6:D$515,"III")</f>
        <v>0</v>
      </c>
      <c r="K14" s="95">
        <f>COUNTIFS(F$6:F$515, "Printed book",D$6:D$515,"III")</f>
        <v>0</v>
      </c>
      <c r="L14" s="96">
        <f>COUNTIFS(F$6:F$515, "E-book",D$6:D$515,"III")</f>
        <v>0</v>
      </c>
    </row>
    <row r="15" spans="2:12" ht="18" customHeight="1" x14ac:dyDescent="0.3">
      <c r="B15" s="11">
        <f t="shared" si="1"/>
        <v>10</v>
      </c>
      <c r="C15" s="8"/>
      <c r="D15" s="9"/>
      <c r="E15" s="9"/>
      <c r="F15" s="9"/>
      <c r="G15" s="10">
        <f t="shared" si="0"/>
        <v>0</v>
      </c>
    </row>
    <row r="16" spans="2:12" ht="18" customHeight="1" x14ac:dyDescent="0.3">
      <c r="B16" s="11">
        <f t="shared" si="1"/>
        <v>11</v>
      </c>
      <c r="C16" s="8"/>
      <c r="D16" s="9"/>
      <c r="E16" s="9"/>
      <c r="F16" s="9"/>
      <c r="G16" s="10">
        <f t="shared" si="0"/>
        <v>0</v>
      </c>
    </row>
    <row r="17" spans="2:7" ht="18" customHeight="1" x14ac:dyDescent="0.3">
      <c r="B17" s="11">
        <f t="shared" si="1"/>
        <v>12</v>
      </c>
      <c r="C17" s="8"/>
      <c r="D17" s="9"/>
      <c r="E17" s="9"/>
      <c r="F17" s="9"/>
      <c r="G17" s="10">
        <f t="shared" si="0"/>
        <v>0</v>
      </c>
    </row>
    <row r="18" spans="2:7" ht="18" customHeight="1" x14ac:dyDescent="0.3">
      <c r="B18" s="11">
        <f t="shared" si="1"/>
        <v>13</v>
      </c>
      <c r="C18" s="8"/>
      <c r="D18" s="9"/>
      <c r="E18" s="9"/>
      <c r="F18" s="9"/>
      <c r="G18" s="10">
        <f t="shared" si="0"/>
        <v>0</v>
      </c>
    </row>
    <row r="19" spans="2:7" ht="18" customHeight="1" x14ac:dyDescent="0.3">
      <c r="B19" s="11">
        <f t="shared" si="1"/>
        <v>14</v>
      </c>
      <c r="C19" s="8"/>
      <c r="D19" s="9"/>
      <c r="E19" s="9"/>
      <c r="F19" s="9"/>
      <c r="G19" s="10">
        <f t="shared" si="0"/>
        <v>0</v>
      </c>
    </row>
    <row r="20" spans="2:7" ht="18" customHeight="1" x14ac:dyDescent="0.3">
      <c r="B20" s="11">
        <f t="shared" si="1"/>
        <v>15</v>
      </c>
      <c r="C20" s="8"/>
      <c r="D20" s="9"/>
      <c r="E20" s="9"/>
      <c r="F20" s="9"/>
      <c r="G20" s="10">
        <f t="shared" si="0"/>
        <v>0</v>
      </c>
    </row>
    <row r="21" spans="2:7" ht="18" customHeight="1" x14ac:dyDescent="0.3">
      <c r="B21" s="11">
        <f t="shared" si="1"/>
        <v>16</v>
      </c>
      <c r="C21" s="8"/>
      <c r="D21" s="9"/>
      <c r="E21" s="9"/>
      <c r="F21" s="9"/>
      <c r="G21" s="10">
        <f t="shared" si="0"/>
        <v>0</v>
      </c>
    </row>
    <row r="22" spans="2:7" ht="18" customHeight="1" x14ac:dyDescent="0.3">
      <c r="B22" s="11">
        <f t="shared" si="1"/>
        <v>17</v>
      </c>
      <c r="C22" s="8"/>
      <c r="D22" s="9"/>
      <c r="E22" s="9"/>
      <c r="F22" s="9"/>
      <c r="G22" s="10">
        <f t="shared" si="0"/>
        <v>0</v>
      </c>
    </row>
    <row r="23" spans="2:7" ht="18" customHeight="1" x14ac:dyDescent="0.3">
      <c r="B23" s="11">
        <f t="shared" si="1"/>
        <v>18</v>
      </c>
      <c r="C23" s="8"/>
      <c r="D23" s="9"/>
      <c r="E23" s="9"/>
      <c r="F23" s="9"/>
      <c r="G23" s="10">
        <f t="shared" si="0"/>
        <v>0</v>
      </c>
    </row>
    <row r="24" spans="2:7" ht="18" customHeight="1" x14ac:dyDescent="0.3">
      <c r="B24" s="11">
        <f t="shared" si="1"/>
        <v>19</v>
      </c>
      <c r="C24" s="8"/>
      <c r="D24" s="9"/>
      <c r="E24" s="9"/>
      <c r="F24" s="9"/>
      <c r="G24" s="10">
        <f t="shared" si="0"/>
        <v>0</v>
      </c>
    </row>
    <row r="25" spans="2:7" ht="18" customHeight="1" x14ac:dyDescent="0.3">
      <c r="B25" s="11">
        <f t="shared" si="1"/>
        <v>20</v>
      </c>
      <c r="C25" s="8"/>
      <c r="D25" s="9"/>
      <c r="E25" s="9"/>
      <c r="F25" s="9"/>
      <c r="G25" s="10">
        <f t="shared" si="0"/>
        <v>0</v>
      </c>
    </row>
    <row r="26" spans="2:7" ht="18" customHeight="1" x14ac:dyDescent="0.3">
      <c r="B26" s="11">
        <f t="shared" si="1"/>
        <v>21</v>
      </c>
      <c r="C26" s="8"/>
      <c r="D26" s="9"/>
      <c r="E26" s="9"/>
      <c r="F26" s="9"/>
      <c r="G26" s="10">
        <f t="shared" si="0"/>
        <v>0</v>
      </c>
    </row>
    <row r="27" spans="2:7" ht="18" customHeight="1" x14ac:dyDescent="0.3">
      <c r="B27" s="11">
        <f t="shared" si="1"/>
        <v>22</v>
      </c>
      <c r="C27" s="8"/>
      <c r="D27" s="9"/>
      <c r="E27" s="9"/>
      <c r="F27" s="9"/>
      <c r="G27" s="10">
        <f t="shared" si="0"/>
        <v>0</v>
      </c>
    </row>
    <row r="28" spans="2:7" ht="18" customHeight="1" x14ac:dyDescent="0.3">
      <c r="B28" s="11">
        <f t="shared" si="1"/>
        <v>23</v>
      </c>
      <c r="C28" s="8"/>
      <c r="D28" s="9"/>
      <c r="E28" s="9"/>
      <c r="F28" s="9"/>
      <c r="G28" s="10">
        <f t="shared" si="0"/>
        <v>0</v>
      </c>
    </row>
    <row r="29" spans="2:7" ht="18" customHeight="1" x14ac:dyDescent="0.3">
      <c r="B29" s="11">
        <f t="shared" si="1"/>
        <v>24</v>
      </c>
      <c r="C29" s="8"/>
      <c r="D29" s="9"/>
      <c r="E29" s="9"/>
      <c r="F29" s="9"/>
      <c r="G29" s="10">
        <f t="shared" si="0"/>
        <v>0</v>
      </c>
    </row>
    <row r="30" spans="2:7" ht="18" customHeight="1" x14ac:dyDescent="0.3">
      <c r="B30" s="11">
        <f t="shared" si="1"/>
        <v>25</v>
      </c>
      <c r="C30" s="8"/>
      <c r="D30" s="9"/>
      <c r="E30" s="9"/>
      <c r="F30" s="9"/>
      <c r="G30" s="10">
        <f t="shared" si="0"/>
        <v>0</v>
      </c>
    </row>
    <row r="31" spans="2:7" ht="18" customHeight="1" x14ac:dyDescent="0.3">
      <c r="B31" s="11">
        <f t="shared" si="1"/>
        <v>26</v>
      </c>
      <c r="C31" s="8"/>
      <c r="D31" s="9"/>
      <c r="E31" s="9"/>
      <c r="F31" s="9"/>
      <c r="G31" s="10">
        <f t="shared" si="0"/>
        <v>0</v>
      </c>
    </row>
    <row r="32" spans="2:7" ht="18" customHeight="1" x14ac:dyDescent="0.3">
      <c r="B32" s="11">
        <f t="shared" si="1"/>
        <v>27</v>
      </c>
      <c r="C32" s="8"/>
      <c r="D32" s="9"/>
      <c r="E32" s="9"/>
      <c r="F32" s="9"/>
      <c r="G32" s="10">
        <f t="shared" si="0"/>
        <v>0</v>
      </c>
    </row>
    <row r="33" spans="2:7" ht="18" customHeight="1" x14ac:dyDescent="0.3">
      <c r="B33" s="11">
        <f t="shared" si="1"/>
        <v>28</v>
      </c>
      <c r="C33" s="8"/>
      <c r="D33" s="9"/>
      <c r="E33" s="9"/>
      <c r="F33" s="9"/>
      <c r="G33" s="10">
        <f t="shared" si="0"/>
        <v>0</v>
      </c>
    </row>
    <row r="34" spans="2:7" ht="18" customHeight="1" x14ac:dyDescent="0.3">
      <c r="B34" s="11">
        <f t="shared" si="1"/>
        <v>29</v>
      </c>
      <c r="C34" s="8"/>
      <c r="D34" s="9"/>
      <c r="E34" s="9"/>
      <c r="F34" s="9"/>
      <c r="G34" s="10">
        <f t="shared" si="0"/>
        <v>0</v>
      </c>
    </row>
    <row r="35" spans="2:7" ht="18" customHeight="1" x14ac:dyDescent="0.3">
      <c r="B35" s="11">
        <f t="shared" si="1"/>
        <v>30</v>
      </c>
      <c r="C35" s="8"/>
      <c r="D35" s="9"/>
      <c r="E35" s="9"/>
      <c r="F35" s="9"/>
      <c r="G35" s="10">
        <f t="shared" si="0"/>
        <v>0</v>
      </c>
    </row>
    <row r="36" spans="2:7" ht="18" customHeight="1" x14ac:dyDescent="0.3">
      <c r="B36" s="11">
        <f t="shared" si="1"/>
        <v>31</v>
      </c>
      <c r="C36" s="8"/>
      <c r="D36" s="9"/>
      <c r="E36" s="9"/>
      <c r="F36" s="9"/>
      <c r="G36" s="10">
        <f t="shared" si="0"/>
        <v>0</v>
      </c>
    </row>
    <row r="37" spans="2:7" ht="18" customHeight="1" x14ac:dyDescent="0.3">
      <c r="B37" s="11">
        <f t="shared" si="1"/>
        <v>32</v>
      </c>
      <c r="C37" s="8"/>
      <c r="D37" s="9"/>
      <c r="E37" s="9"/>
      <c r="F37" s="9"/>
      <c r="G37" s="10">
        <f t="shared" si="0"/>
        <v>0</v>
      </c>
    </row>
    <row r="38" spans="2:7" ht="18" customHeight="1" x14ac:dyDescent="0.3">
      <c r="B38" s="11">
        <f t="shared" si="1"/>
        <v>33</v>
      </c>
      <c r="C38" s="8"/>
      <c r="D38" s="9"/>
      <c r="E38" s="9"/>
      <c r="F38" s="9"/>
      <c r="G38" s="10">
        <f t="shared" si="0"/>
        <v>0</v>
      </c>
    </row>
    <row r="39" spans="2:7" ht="18" customHeight="1" x14ac:dyDescent="0.3">
      <c r="B39" s="11">
        <f t="shared" si="1"/>
        <v>34</v>
      </c>
      <c r="C39" s="8"/>
      <c r="D39" s="9"/>
      <c r="E39" s="9"/>
      <c r="F39" s="9"/>
      <c r="G39" s="10">
        <f t="shared" si="0"/>
        <v>0</v>
      </c>
    </row>
    <row r="40" spans="2:7" ht="18" customHeight="1" x14ac:dyDescent="0.3">
      <c r="B40" s="11">
        <f t="shared" si="1"/>
        <v>35</v>
      </c>
      <c r="C40" s="8"/>
      <c r="D40" s="9"/>
      <c r="E40" s="9"/>
      <c r="F40" s="9"/>
      <c r="G40" s="10">
        <f t="shared" si="0"/>
        <v>0</v>
      </c>
    </row>
    <row r="41" spans="2:7" ht="18" customHeight="1" x14ac:dyDescent="0.3">
      <c r="B41" s="11">
        <f t="shared" si="1"/>
        <v>36</v>
      </c>
      <c r="C41" s="8"/>
      <c r="D41" s="9"/>
      <c r="E41" s="9"/>
      <c r="F41" s="9"/>
      <c r="G41" s="10">
        <f t="shared" si="0"/>
        <v>0</v>
      </c>
    </row>
    <row r="42" spans="2:7" ht="18" customHeight="1" x14ac:dyDescent="0.3">
      <c r="B42" s="11">
        <f t="shared" si="1"/>
        <v>37</v>
      </c>
      <c r="C42" s="8"/>
      <c r="D42" s="9"/>
      <c r="E42" s="9"/>
      <c r="F42" s="9"/>
      <c r="G42" s="10">
        <f t="shared" si="0"/>
        <v>0</v>
      </c>
    </row>
    <row r="43" spans="2:7" ht="18" customHeight="1" x14ac:dyDescent="0.3">
      <c r="B43" s="11">
        <f t="shared" si="1"/>
        <v>38</v>
      </c>
      <c r="C43" s="8"/>
      <c r="D43" s="9"/>
      <c r="E43" s="9"/>
      <c r="F43" s="9"/>
      <c r="G43" s="10">
        <f t="shared" si="0"/>
        <v>0</v>
      </c>
    </row>
    <row r="44" spans="2:7" ht="18" customHeight="1" x14ac:dyDescent="0.3">
      <c r="B44" s="11">
        <f t="shared" si="1"/>
        <v>39</v>
      </c>
      <c r="C44" s="8"/>
      <c r="D44" s="9"/>
      <c r="E44" s="9"/>
      <c r="F44" s="9"/>
      <c r="G44" s="10">
        <f t="shared" si="0"/>
        <v>0</v>
      </c>
    </row>
    <row r="45" spans="2:7" ht="18" customHeight="1" x14ac:dyDescent="0.3">
      <c r="B45" s="11">
        <f t="shared" si="1"/>
        <v>40</v>
      </c>
      <c r="C45" s="8"/>
      <c r="D45" s="9"/>
      <c r="E45" s="9"/>
      <c r="F45" s="9"/>
      <c r="G45" s="10">
        <f t="shared" si="0"/>
        <v>0</v>
      </c>
    </row>
    <row r="46" spans="2:7" ht="18" customHeight="1" x14ac:dyDescent="0.3">
      <c r="B46" s="11">
        <f t="shared" si="1"/>
        <v>41</v>
      </c>
      <c r="C46" s="8"/>
      <c r="D46" s="9"/>
      <c r="E46" s="9"/>
      <c r="F46" s="9"/>
      <c r="G46" s="10">
        <f t="shared" si="0"/>
        <v>0</v>
      </c>
    </row>
    <row r="47" spans="2:7" ht="18" customHeight="1" x14ac:dyDescent="0.3">
      <c r="B47" s="11">
        <f t="shared" si="1"/>
        <v>42</v>
      </c>
      <c r="C47" s="8"/>
      <c r="D47" s="9"/>
      <c r="E47" s="9"/>
      <c r="F47" s="9"/>
      <c r="G47" s="10">
        <f t="shared" si="0"/>
        <v>0</v>
      </c>
    </row>
    <row r="48" spans="2:7" ht="18" customHeight="1" x14ac:dyDescent="0.3">
      <c r="B48" s="11">
        <f t="shared" si="1"/>
        <v>43</v>
      </c>
      <c r="C48" s="8"/>
      <c r="D48" s="9"/>
      <c r="E48" s="9"/>
      <c r="F48" s="9"/>
      <c r="G48" s="10">
        <f t="shared" si="0"/>
        <v>0</v>
      </c>
    </row>
    <row r="49" spans="2:7" ht="18" customHeight="1" x14ac:dyDescent="0.3">
      <c r="B49" s="11">
        <f t="shared" si="1"/>
        <v>44</v>
      </c>
      <c r="C49" s="8"/>
      <c r="D49" s="9"/>
      <c r="E49" s="9"/>
      <c r="F49" s="9"/>
      <c r="G49" s="10">
        <f t="shared" si="0"/>
        <v>0</v>
      </c>
    </row>
    <row r="50" spans="2:7" ht="18" customHeight="1" x14ac:dyDescent="0.3">
      <c r="B50" s="11">
        <f t="shared" si="1"/>
        <v>45</v>
      </c>
      <c r="C50" s="8"/>
      <c r="D50" s="9"/>
      <c r="E50" s="9"/>
      <c r="F50" s="9"/>
      <c r="G50" s="10">
        <f t="shared" si="0"/>
        <v>0</v>
      </c>
    </row>
    <row r="51" spans="2:7" ht="18" customHeight="1" x14ac:dyDescent="0.3">
      <c r="B51" s="11">
        <f t="shared" si="1"/>
        <v>46</v>
      </c>
      <c r="C51" s="8"/>
      <c r="D51" s="9"/>
      <c r="E51" s="9"/>
      <c r="F51" s="9"/>
      <c r="G51" s="10">
        <f t="shared" si="0"/>
        <v>0</v>
      </c>
    </row>
    <row r="52" spans="2:7" ht="18" customHeight="1" x14ac:dyDescent="0.3">
      <c r="B52" s="11">
        <f t="shared" si="1"/>
        <v>47</v>
      </c>
      <c r="C52" s="8"/>
      <c r="D52" s="9"/>
      <c r="E52" s="9"/>
      <c r="F52" s="9"/>
      <c r="G52" s="10">
        <f t="shared" si="0"/>
        <v>0</v>
      </c>
    </row>
    <row r="53" spans="2:7" ht="18" customHeight="1" x14ac:dyDescent="0.3">
      <c r="B53" s="11">
        <f t="shared" si="1"/>
        <v>48</v>
      </c>
      <c r="C53" s="8"/>
      <c r="D53" s="9"/>
      <c r="E53" s="9"/>
      <c r="F53" s="9"/>
      <c r="G53" s="10">
        <f t="shared" si="0"/>
        <v>0</v>
      </c>
    </row>
    <row r="54" spans="2:7" ht="18" customHeight="1" x14ac:dyDescent="0.3">
      <c r="B54" s="11">
        <f t="shared" si="1"/>
        <v>49</v>
      </c>
      <c r="C54" s="8"/>
      <c r="D54" s="9"/>
      <c r="E54" s="9"/>
      <c r="F54" s="9"/>
      <c r="G54" s="10">
        <f t="shared" si="0"/>
        <v>0</v>
      </c>
    </row>
    <row r="55" spans="2:7" ht="18" customHeight="1" x14ac:dyDescent="0.3">
      <c r="B55" s="11">
        <f t="shared" si="1"/>
        <v>50</v>
      </c>
      <c r="C55" s="8"/>
      <c r="D55" s="9"/>
      <c r="E55" s="9"/>
      <c r="F55" s="9"/>
      <c r="G55" s="10">
        <f t="shared" si="0"/>
        <v>0</v>
      </c>
    </row>
    <row r="56" spans="2:7" ht="18" customHeight="1" x14ac:dyDescent="0.3">
      <c r="B56" s="11">
        <f t="shared" si="1"/>
        <v>51</v>
      </c>
      <c r="C56" s="8"/>
      <c r="D56" s="9"/>
      <c r="E56" s="9"/>
      <c r="F56" s="9"/>
      <c r="G56" s="10">
        <f t="shared" si="0"/>
        <v>0</v>
      </c>
    </row>
    <row r="57" spans="2:7" ht="18" customHeight="1" x14ac:dyDescent="0.3">
      <c r="B57" s="11">
        <f t="shared" si="1"/>
        <v>52</v>
      </c>
      <c r="C57" s="8"/>
      <c r="D57" s="9"/>
      <c r="E57" s="9"/>
      <c r="F57" s="9"/>
      <c r="G57" s="10">
        <f t="shared" si="0"/>
        <v>0</v>
      </c>
    </row>
    <row r="58" spans="2:7" ht="18" customHeight="1" x14ac:dyDescent="0.3">
      <c r="B58" s="11">
        <f t="shared" si="1"/>
        <v>53</v>
      </c>
      <c r="C58" s="8"/>
      <c r="D58" s="9"/>
      <c r="E58" s="9"/>
      <c r="F58" s="9"/>
      <c r="G58" s="10">
        <f t="shared" si="0"/>
        <v>0</v>
      </c>
    </row>
    <row r="59" spans="2:7" ht="18" customHeight="1" x14ac:dyDescent="0.3">
      <c r="B59" s="11">
        <f t="shared" si="1"/>
        <v>54</v>
      </c>
      <c r="C59" s="8"/>
      <c r="D59" s="9"/>
      <c r="E59" s="9"/>
      <c r="F59" s="9"/>
      <c r="G59" s="10">
        <f t="shared" si="0"/>
        <v>0</v>
      </c>
    </row>
    <row r="60" spans="2:7" ht="18" customHeight="1" x14ac:dyDescent="0.3">
      <c r="B60" s="11">
        <f t="shared" si="1"/>
        <v>55</v>
      </c>
      <c r="C60" s="8"/>
      <c r="D60" s="9"/>
      <c r="E60" s="9"/>
      <c r="F60" s="9"/>
      <c r="G60" s="10">
        <f t="shared" si="0"/>
        <v>0</v>
      </c>
    </row>
    <row r="61" spans="2:7" ht="18" customHeight="1" x14ac:dyDescent="0.3">
      <c r="B61" s="11">
        <f t="shared" si="1"/>
        <v>56</v>
      </c>
      <c r="C61" s="8"/>
      <c r="D61" s="9"/>
      <c r="E61" s="9"/>
      <c r="F61" s="9"/>
      <c r="G61" s="10">
        <f t="shared" si="0"/>
        <v>0</v>
      </c>
    </row>
    <row r="62" spans="2:7" ht="18" customHeight="1" x14ac:dyDescent="0.3">
      <c r="B62" s="11">
        <f t="shared" si="1"/>
        <v>57</v>
      </c>
      <c r="C62" s="8"/>
      <c r="D62" s="9"/>
      <c r="E62" s="9"/>
      <c r="F62" s="9"/>
      <c r="G62" s="10">
        <f t="shared" si="0"/>
        <v>0</v>
      </c>
    </row>
    <row r="63" spans="2:7" ht="18" customHeight="1" x14ac:dyDescent="0.3">
      <c r="B63" s="11">
        <f t="shared" si="1"/>
        <v>58</v>
      </c>
      <c r="C63" s="8"/>
      <c r="D63" s="9"/>
      <c r="E63" s="9"/>
      <c r="F63" s="9"/>
      <c r="G63" s="10">
        <f t="shared" si="0"/>
        <v>0</v>
      </c>
    </row>
    <row r="64" spans="2:7" ht="18" customHeight="1" x14ac:dyDescent="0.3">
      <c r="B64" s="11">
        <f t="shared" si="1"/>
        <v>59</v>
      </c>
      <c r="C64" s="8"/>
      <c r="D64" s="9"/>
      <c r="E64" s="9"/>
      <c r="F64" s="9"/>
      <c r="G64" s="10">
        <f t="shared" si="0"/>
        <v>0</v>
      </c>
    </row>
    <row r="65" spans="2:7" ht="18" customHeight="1" x14ac:dyDescent="0.3">
      <c r="B65" s="11">
        <f t="shared" si="1"/>
        <v>60</v>
      </c>
      <c r="C65" s="8"/>
      <c r="D65" s="9"/>
      <c r="E65" s="9"/>
      <c r="F65" s="9"/>
      <c r="G65" s="10">
        <f t="shared" si="0"/>
        <v>0</v>
      </c>
    </row>
    <row r="66" spans="2:7" ht="18" customHeight="1" x14ac:dyDescent="0.3">
      <c r="B66" s="11">
        <f t="shared" si="1"/>
        <v>61</v>
      </c>
      <c r="C66" s="8"/>
      <c r="D66" s="9"/>
      <c r="E66" s="9"/>
      <c r="F66" s="9"/>
      <c r="G66" s="10">
        <f t="shared" si="0"/>
        <v>0</v>
      </c>
    </row>
    <row r="67" spans="2:7" ht="18" customHeight="1" x14ac:dyDescent="0.3">
      <c r="B67" s="11">
        <f t="shared" si="1"/>
        <v>62</v>
      </c>
      <c r="C67" s="8"/>
      <c r="D67" s="9"/>
      <c r="E67" s="9"/>
      <c r="F67" s="9"/>
      <c r="G67" s="10">
        <f t="shared" si="0"/>
        <v>0</v>
      </c>
    </row>
    <row r="68" spans="2:7" ht="18" customHeight="1" x14ac:dyDescent="0.3">
      <c r="B68" s="11">
        <f t="shared" si="1"/>
        <v>63</v>
      </c>
      <c r="C68" s="8"/>
      <c r="D68" s="9"/>
      <c r="E68" s="9"/>
      <c r="F68" s="9"/>
      <c r="G68" s="10">
        <f t="shared" si="0"/>
        <v>0</v>
      </c>
    </row>
    <row r="69" spans="2:7" ht="18" customHeight="1" x14ac:dyDescent="0.3">
      <c r="B69" s="11">
        <f t="shared" si="1"/>
        <v>64</v>
      </c>
      <c r="C69" s="8"/>
      <c r="D69" s="9"/>
      <c r="E69" s="9"/>
      <c r="F69" s="9"/>
      <c r="G69" s="10">
        <f t="shared" si="0"/>
        <v>0</v>
      </c>
    </row>
    <row r="70" spans="2:7" ht="18" customHeight="1" x14ac:dyDescent="0.3">
      <c r="B70" s="11">
        <f t="shared" si="1"/>
        <v>65</v>
      </c>
      <c r="C70" s="8"/>
      <c r="D70" s="9"/>
      <c r="E70" s="9"/>
      <c r="F70" s="9"/>
      <c r="G70" s="10">
        <f t="shared" si="0"/>
        <v>0</v>
      </c>
    </row>
    <row r="71" spans="2:7" ht="18" customHeight="1" x14ac:dyDescent="0.3">
      <c r="B71" s="11">
        <f t="shared" si="1"/>
        <v>66</v>
      </c>
      <c r="C71" s="8"/>
      <c r="D71" s="9"/>
      <c r="E71" s="9"/>
      <c r="F71" s="9"/>
      <c r="G71" s="10">
        <f t="shared" ref="G71:G134" si="2">IF(F71="Printed book",230,IF(F71="E-book",155,0))</f>
        <v>0</v>
      </c>
    </row>
    <row r="72" spans="2:7" ht="18" customHeight="1" x14ac:dyDescent="0.3">
      <c r="B72" s="11">
        <f t="shared" ref="B72:B135" si="3">B71+1</f>
        <v>67</v>
      </c>
      <c r="C72" s="8"/>
      <c r="D72" s="9"/>
      <c r="E72" s="9"/>
      <c r="F72" s="9"/>
      <c r="G72" s="10">
        <f t="shared" si="2"/>
        <v>0</v>
      </c>
    </row>
    <row r="73" spans="2:7" ht="18" customHeight="1" x14ac:dyDescent="0.3">
      <c r="B73" s="11">
        <f t="shared" si="3"/>
        <v>68</v>
      </c>
      <c r="C73" s="8"/>
      <c r="D73" s="9"/>
      <c r="E73" s="9"/>
      <c r="F73" s="9"/>
      <c r="G73" s="10">
        <f t="shared" si="2"/>
        <v>0</v>
      </c>
    </row>
    <row r="74" spans="2:7" ht="18" customHeight="1" x14ac:dyDescent="0.3">
      <c r="B74" s="11">
        <f t="shared" si="3"/>
        <v>69</v>
      </c>
      <c r="C74" s="8"/>
      <c r="D74" s="9"/>
      <c r="E74" s="9"/>
      <c r="F74" s="9"/>
      <c r="G74" s="10">
        <f t="shared" si="2"/>
        <v>0</v>
      </c>
    </row>
    <row r="75" spans="2:7" ht="18" customHeight="1" x14ac:dyDescent="0.3">
      <c r="B75" s="11">
        <f t="shared" si="3"/>
        <v>70</v>
      </c>
      <c r="C75" s="8"/>
      <c r="D75" s="9"/>
      <c r="E75" s="9"/>
      <c r="F75" s="9"/>
      <c r="G75" s="10">
        <f t="shared" si="2"/>
        <v>0</v>
      </c>
    </row>
    <row r="76" spans="2:7" ht="18" customHeight="1" x14ac:dyDescent="0.3">
      <c r="B76" s="11">
        <f t="shared" si="3"/>
        <v>71</v>
      </c>
      <c r="C76" s="8"/>
      <c r="D76" s="9"/>
      <c r="E76" s="9"/>
      <c r="F76" s="9"/>
      <c r="G76" s="10">
        <f t="shared" si="2"/>
        <v>0</v>
      </c>
    </row>
    <row r="77" spans="2:7" ht="18" customHeight="1" x14ac:dyDescent="0.3">
      <c r="B77" s="11">
        <f t="shared" si="3"/>
        <v>72</v>
      </c>
      <c r="C77" s="8"/>
      <c r="D77" s="9"/>
      <c r="E77" s="9"/>
      <c r="F77" s="9"/>
      <c r="G77" s="10">
        <f t="shared" si="2"/>
        <v>0</v>
      </c>
    </row>
    <row r="78" spans="2:7" ht="18" customHeight="1" x14ac:dyDescent="0.3">
      <c r="B78" s="11">
        <f t="shared" si="3"/>
        <v>73</v>
      </c>
      <c r="C78" s="8"/>
      <c r="D78" s="9"/>
      <c r="E78" s="9"/>
      <c r="F78" s="9"/>
      <c r="G78" s="10">
        <f t="shared" si="2"/>
        <v>0</v>
      </c>
    </row>
    <row r="79" spans="2:7" ht="18" customHeight="1" x14ac:dyDescent="0.3">
      <c r="B79" s="11">
        <f t="shared" si="3"/>
        <v>74</v>
      </c>
      <c r="C79" s="8"/>
      <c r="D79" s="9"/>
      <c r="E79" s="9"/>
      <c r="F79" s="9"/>
      <c r="G79" s="10">
        <f t="shared" si="2"/>
        <v>0</v>
      </c>
    </row>
    <row r="80" spans="2:7" ht="18" customHeight="1" x14ac:dyDescent="0.3">
      <c r="B80" s="11">
        <f t="shared" si="3"/>
        <v>75</v>
      </c>
      <c r="C80" s="8"/>
      <c r="D80" s="9"/>
      <c r="E80" s="9"/>
      <c r="F80" s="9"/>
      <c r="G80" s="10">
        <f t="shared" si="2"/>
        <v>0</v>
      </c>
    </row>
    <row r="81" spans="2:7" ht="18" customHeight="1" x14ac:dyDescent="0.3">
      <c r="B81" s="11">
        <f t="shared" si="3"/>
        <v>76</v>
      </c>
      <c r="C81" s="8"/>
      <c r="D81" s="9"/>
      <c r="E81" s="9"/>
      <c r="F81" s="9"/>
      <c r="G81" s="10">
        <f t="shared" si="2"/>
        <v>0</v>
      </c>
    </row>
    <row r="82" spans="2:7" ht="18" customHeight="1" x14ac:dyDescent="0.3">
      <c r="B82" s="11">
        <f t="shared" si="3"/>
        <v>77</v>
      </c>
      <c r="C82" s="8"/>
      <c r="D82" s="9"/>
      <c r="E82" s="9"/>
      <c r="F82" s="9"/>
      <c r="G82" s="10">
        <f t="shared" si="2"/>
        <v>0</v>
      </c>
    </row>
    <row r="83" spans="2:7" ht="18" customHeight="1" x14ac:dyDescent="0.3">
      <c r="B83" s="11">
        <f t="shared" si="3"/>
        <v>78</v>
      </c>
      <c r="C83" s="8"/>
      <c r="D83" s="9"/>
      <c r="E83" s="9"/>
      <c r="F83" s="9"/>
      <c r="G83" s="10">
        <f t="shared" si="2"/>
        <v>0</v>
      </c>
    </row>
    <row r="84" spans="2:7" ht="18" customHeight="1" x14ac:dyDescent="0.3">
      <c r="B84" s="11">
        <f t="shared" si="3"/>
        <v>79</v>
      </c>
      <c r="C84" s="8"/>
      <c r="D84" s="9"/>
      <c r="E84" s="9"/>
      <c r="F84" s="9"/>
      <c r="G84" s="10">
        <f t="shared" si="2"/>
        <v>0</v>
      </c>
    </row>
    <row r="85" spans="2:7" ht="18" customHeight="1" x14ac:dyDescent="0.3">
      <c r="B85" s="11">
        <f t="shared" si="3"/>
        <v>80</v>
      </c>
      <c r="C85" s="8"/>
      <c r="D85" s="9"/>
      <c r="E85" s="9"/>
      <c r="F85" s="9"/>
      <c r="G85" s="10">
        <f t="shared" si="2"/>
        <v>0</v>
      </c>
    </row>
    <row r="86" spans="2:7" ht="18" customHeight="1" x14ac:dyDescent="0.3">
      <c r="B86" s="11">
        <f t="shared" si="3"/>
        <v>81</v>
      </c>
      <c r="C86" s="8"/>
      <c r="D86" s="9"/>
      <c r="E86" s="9"/>
      <c r="F86" s="9"/>
      <c r="G86" s="10">
        <f t="shared" si="2"/>
        <v>0</v>
      </c>
    </row>
    <row r="87" spans="2:7" ht="18" customHeight="1" x14ac:dyDescent="0.3">
      <c r="B87" s="11">
        <f t="shared" si="3"/>
        <v>82</v>
      </c>
      <c r="C87" s="8"/>
      <c r="D87" s="9"/>
      <c r="E87" s="9"/>
      <c r="F87" s="9"/>
      <c r="G87" s="10">
        <f t="shared" si="2"/>
        <v>0</v>
      </c>
    </row>
    <row r="88" spans="2:7" ht="18" customHeight="1" x14ac:dyDescent="0.3">
      <c r="B88" s="11">
        <f t="shared" si="3"/>
        <v>83</v>
      </c>
      <c r="C88" s="8"/>
      <c r="D88" s="9"/>
      <c r="E88" s="9"/>
      <c r="F88" s="9"/>
      <c r="G88" s="10">
        <f t="shared" si="2"/>
        <v>0</v>
      </c>
    </row>
    <row r="89" spans="2:7" ht="18" customHeight="1" x14ac:dyDescent="0.3">
      <c r="B89" s="11">
        <f t="shared" si="3"/>
        <v>84</v>
      </c>
      <c r="C89" s="8"/>
      <c r="D89" s="9"/>
      <c r="E89" s="9"/>
      <c r="F89" s="9"/>
      <c r="G89" s="10">
        <f t="shared" si="2"/>
        <v>0</v>
      </c>
    </row>
    <row r="90" spans="2:7" ht="18" customHeight="1" x14ac:dyDescent="0.3">
      <c r="B90" s="11">
        <f t="shared" si="3"/>
        <v>85</v>
      </c>
      <c r="C90" s="8"/>
      <c r="D90" s="9"/>
      <c r="E90" s="9"/>
      <c r="F90" s="9"/>
      <c r="G90" s="10">
        <f t="shared" si="2"/>
        <v>0</v>
      </c>
    </row>
    <row r="91" spans="2:7" ht="18" customHeight="1" x14ac:dyDescent="0.3">
      <c r="B91" s="11">
        <f t="shared" si="3"/>
        <v>86</v>
      </c>
      <c r="C91" s="8"/>
      <c r="D91" s="9"/>
      <c r="E91" s="9"/>
      <c r="F91" s="9"/>
      <c r="G91" s="10">
        <f t="shared" si="2"/>
        <v>0</v>
      </c>
    </row>
    <row r="92" spans="2:7" ht="18" customHeight="1" x14ac:dyDescent="0.3">
      <c r="B92" s="11">
        <f t="shared" si="3"/>
        <v>87</v>
      </c>
      <c r="C92" s="8"/>
      <c r="D92" s="9"/>
      <c r="E92" s="9"/>
      <c r="F92" s="9"/>
      <c r="G92" s="10">
        <f t="shared" si="2"/>
        <v>0</v>
      </c>
    </row>
    <row r="93" spans="2:7" ht="18" customHeight="1" x14ac:dyDescent="0.3">
      <c r="B93" s="11">
        <f t="shared" si="3"/>
        <v>88</v>
      </c>
      <c r="C93" s="8"/>
      <c r="D93" s="9"/>
      <c r="E93" s="9"/>
      <c r="F93" s="9"/>
      <c r="G93" s="10">
        <f t="shared" si="2"/>
        <v>0</v>
      </c>
    </row>
    <row r="94" spans="2:7" ht="18" customHeight="1" x14ac:dyDescent="0.3">
      <c r="B94" s="11">
        <f t="shared" si="3"/>
        <v>89</v>
      </c>
      <c r="C94" s="8"/>
      <c r="D94" s="9"/>
      <c r="E94" s="9"/>
      <c r="F94" s="9"/>
      <c r="G94" s="10">
        <f t="shared" si="2"/>
        <v>0</v>
      </c>
    </row>
    <row r="95" spans="2:7" ht="18" customHeight="1" x14ac:dyDescent="0.3">
      <c r="B95" s="11">
        <f t="shared" si="3"/>
        <v>90</v>
      </c>
      <c r="C95" s="8"/>
      <c r="D95" s="9"/>
      <c r="E95" s="9"/>
      <c r="F95" s="9"/>
      <c r="G95" s="10">
        <f t="shared" si="2"/>
        <v>0</v>
      </c>
    </row>
    <row r="96" spans="2:7" ht="18" customHeight="1" x14ac:dyDescent="0.3">
      <c r="B96" s="11">
        <f t="shared" si="3"/>
        <v>91</v>
      </c>
      <c r="C96" s="8"/>
      <c r="D96" s="9"/>
      <c r="E96" s="9"/>
      <c r="F96" s="9"/>
      <c r="G96" s="10">
        <f t="shared" si="2"/>
        <v>0</v>
      </c>
    </row>
    <row r="97" spans="2:7" ht="18" customHeight="1" x14ac:dyDescent="0.3">
      <c r="B97" s="11">
        <f t="shared" si="3"/>
        <v>92</v>
      </c>
      <c r="C97" s="8"/>
      <c r="D97" s="9"/>
      <c r="E97" s="9"/>
      <c r="F97" s="9"/>
      <c r="G97" s="10">
        <f t="shared" si="2"/>
        <v>0</v>
      </c>
    </row>
    <row r="98" spans="2:7" ht="18" customHeight="1" x14ac:dyDescent="0.3">
      <c r="B98" s="11">
        <f t="shared" si="3"/>
        <v>93</v>
      </c>
      <c r="C98" s="8"/>
      <c r="D98" s="9"/>
      <c r="E98" s="9"/>
      <c r="F98" s="9"/>
      <c r="G98" s="10">
        <f t="shared" si="2"/>
        <v>0</v>
      </c>
    </row>
    <row r="99" spans="2:7" ht="18" customHeight="1" x14ac:dyDescent="0.3">
      <c r="B99" s="11">
        <f t="shared" si="3"/>
        <v>94</v>
      </c>
      <c r="C99" s="8"/>
      <c r="D99" s="9"/>
      <c r="E99" s="9"/>
      <c r="F99" s="9"/>
      <c r="G99" s="10">
        <f t="shared" si="2"/>
        <v>0</v>
      </c>
    </row>
    <row r="100" spans="2:7" ht="18" customHeight="1" x14ac:dyDescent="0.3">
      <c r="B100" s="11">
        <f t="shared" si="3"/>
        <v>95</v>
      </c>
      <c r="C100" s="8"/>
      <c r="D100" s="9"/>
      <c r="E100" s="9"/>
      <c r="F100" s="9"/>
      <c r="G100" s="10">
        <f t="shared" si="2"/>
        <v>0</v>
      </c>
    </row>
    <row r="101" spans="2:7" ht="18" customHeight="1" x14ac:dyDescent="0.3">
      <c r="B101" s="11">
        <f t="shared" si="3"/>
        <v>96</v>
      </c>
      <c r="C101" s="8"/>
      <c r="D101" s="9"/>
      <c r="E101" s="9"/>
      <c r="F101" s="9"/>
      <c r="G101" s="10">
        <f t="shared" si="2"/>
        <v>0</v>
      </c>
    </row>
    <row r="102" spans="2:7" ht="18" customHeight="1" x14ac:dyDescent="0.3">
      <c r="B102" s="11">
        <f t="shared" si="3"/>
        <v>97</v>
      </c>
      <c r="C102" s="8"/>
      <c r="D102" s="9"/>
      <c r="E102" s="9"/>
      <c r="F102" s="9"/>
      <c r="G102" s="10">
        <f t="shared" si="2"/>
        <v>0</v>
      </c>
    </row>
    <row r="103" spans="2:7" ht="18" customHeight="1" x14ac:dyDescent="0.3">
      <c r="B103" s="11">
        <f t="shared" si="3"/>
        <v>98</v>
      </c>
      <c r="C103" s="8"/>
      <c r="D103" s="9"/>
      <c r="E103" s="9"/>
      <c r="F103" s="9"/>
      <c r="G103" s="10">
        <f t="shared" si="2"/>
        <v>0</v>
      </c>
    </row>
    <row r="104" spans="2:7" ht="18" customHeight="1" x14ac:dyDescent="0.3">
      <c r="B104" s="11">
        <f t="shared" si="3"/>
        <v>99</v>
      </c>
      <c r="C104" s="8"/>
      <c r="D104" s="9"/>
      <c r="E104" s="9"/>
      <c r="F104" s="9"/>
      <c r="G104" s="10">
        <f t="shared" si="2"/>
        <v>0</v>
      </c>
    </row>
    <row r="105" spans="2:7" ht="18" customHeight="1" x14ac:dyDescent="0.3">
      <c r="B105" s="11">
        <f t="shared" si="3"/>
        <v>100</v>
      </c>
      <c r="C105" s="8"/>
      <c r="D105" s="9"/>
      <c r="E105" s="9"/>
      <c r="F105" s="9"/>
      <c r="G105" s="10">
        <f t="shared" si="2"/>
        <v>0</v>
      </c>
    </row>
    <row r="106" spans="2:7" ht="18" customHeight="1" x14ac:dyDescent="0.3">
      <c r="B106" s="11">
        <f t="shared" si="3"/>
        <v>101</v>
      </c>
      <c r="C106" s="8"/>
      <c r="D106" s="9"/>
      <c r="E106" s="9"/>
      <c r="F106" s="9"/>
      <c r="G106" s="10">
        <f t="shared" si="2"/>
        <v>0</v>
      </c>
    </row>
    <row r="107" spans="2:7" ht="18" customHeight="1" x14ac:dyDescent="0.3">
      <c r="B107" s="11">
        <f t="shared" si="3"/>
        <v>102</v>
      </c>
      <c r="C107" s="8"/>
      <c r="D107" s="9"/>
      <c r="E107" s="9"/>
      <c r="F107" s="9"/>
      <c r="G107" s="10">
        <f t="shared" si="2"/>
        <v>0</v>
      </c>
    </row>
    <row r="108" spans="2:7" ht="18" customHeight="1" x14ac:dyDescent="0.3">
      <c r="B108" s="11">
        <f t="shared" si="3"/>
        <v>103</v>
      </c>
      <c r="C108" s="8"/>
      <c r="D108" s="9"/>
      <c r="E108" s="9"/>
      <c r="F108" s="9"/>
      <c r="G108" s="10">
        <f t="shared" si="2"/>
        <v>0</v>
      </c>
    </row>
    <row r="109" spans="2:7" ht="18" customHeight="1" x14ac:dyDescent="0.3">
      <c r="B109" s="11">
        <f t="shared" si="3"/>
        <v>104</v>
      </c>
      <c r="C109" s="8"/>
      <c r="D109" s="9"/>
      <c r="E109" s="9"/>
      <c r="F109" s="9"/>
      <c r="G109" s="10">
        <f t="shared" si="2"/>
        <v>0</v>
      </c>
    </row>
    <row r="110" spans="2:7" ht="18" customHeight="1" x14ac:dyDescent="0.3">
      <c r="B110" s="11">
        <f t="shared" si="3"/>
        <v>105</v>
      </c>
      <c r="C110" s="8"/>
      <c r="D110" s="9"/>
      <c r="E110" s="9"/>
      <c r="F110" s="9"/>
      <c r="G110" s="10">
        <f t="shared" si="2"/>
        <v>0</v>
      </c>
    </row>
    <row r="111" spans="2:7" ht="18" customHeight="1" x14ac:dyDescent="0.3">
      <c r="B111" s="11">
        <f t="shared" si="3"/>
        <v>106</v>
      </c>
      <c r="C111" s="8"/>
      <c r="D111" s="9"/>
      <c r="E111" s="9"/>
      <c r="F111" s="9"/>
      <c r="G111" s="10">
        <f t="shared" si="2"/>
        <v>0</v>
      </c>
    </row>
    <row r="112" spans="2:7" ht="18" customHeight="1" x14ac:dyDescent="0.3">
      <c r="B112" s="11">
        <f t="shared" si="3"/>
        <v>107</v>
      </c>
      <c r="C112" s="8"/>
      <c r="D112" s="9"/>
      <c r="E112" s="9"/>
      <c r="F112" s="9"/>
      <c r="G112" s="10">
        <f t="shared" si="2"/>
        <v>0</v>
      </c>
    </row>
    <row r="113" spans="2:7" ht="18" customHeight="1" x14ac:dyDescent="0.3">
      <c r="B113" s="11">
        <f t="shared" si="3"/>
        <v>108</v>
      </c>
      <c r="C113" s="8"/>
      <c r="D113" s="9"/>
      <c r="E113" s="9"/>
      <c r="F113" s="9"/>
      <c r="G113" s="10">
        <f t="shared" si="2"/>
        <v>0</v>
      </c>
    </row>
    <row r="114" spans="2:7" ht="18" customHeight="1" x14ac:dyDescent="0.3">
      <c r="B114" s="11">
        <f t="shared" si="3"/>
        <v>109</v>
      </c>
      <c r="C114" s="8"/>
      <c r="D114" s="9"/>
      <c r="E114" s="9"/>
      <c r="F114" s="9"/>
      <c r="G114" s="10">
        <f t="shared" si="2"/>
        <v>0</v>
      </c>
    </row>
    <row r="115" spans="2:7" ht="18" customHeight="1" x14ac:dyDescent="0.3">
      <c r="B115" s="11">
        <f t="shared" si="3"/>
        <v>110</v>
      </c>
      <c r="C115" s="8"/>
      <c r="D115" s="9"/>
      <c r="E115" s="9"/>
      <c r="F115" s="9"/>
      <c r="G115" s="10">
        <f t="shared" si="2"/>
        <v>0</v>
      </c>
    </row>
    <row r="116" spans="2:7" ht="18" customHeight="1" x14ac:dyDescent="0.3">
      <c r="B116" s="11">
        <f t="shared" si="3"/>
        <v>111</v>
      </c>
      <c r="C116" s="8"/>
      <c r="D116" s="9"/>
      <c r="E116" s="9"/>
      <c r="F116" s="9"/>
      <c r="G116" s="10">
        <f t="shared" si="2"/>
        <v>0</v>
      </c>
    </row>
    <row r="117" spans="2:7" ht="18" customHeight="1" x14ac:dyDescent="0.3">
      <c r="B117" s="11">
        <f t="shared" si="3"/>
        <v>112</v>
      </c>
      <c r="C117" s="8"/>
      <c r="D117" s="9"/>
      <c r="E117" s="9"/>
      <c r="F117" s="9"/>
      <c r="G117" s="10">
        <f t="shared" si="2"/>
        <v>0</v>
      </c>
    </row>
    <row r="118" spans="2:7" ht="18" customHeight="1" x14ac:dyDescent="0.3">
      <c r="B118" s="11">
        <f t="shared" si="3"/>
        <v>113</v>
      </c>
      <c r="C118" s="8"/>
      <c r="D118" s="9"/>
      <c r="E118" s="9"/>
      <c r="F118" s="9"/>
      <c r="G118" s="10">
        <f t="shared" si="2"/>
        <v>0</v>
      </c>
    </row>
    <row r="119" spans="2:7" ht="18" customHeight="1" x14ac:dyDescent="0.3">
      <c r="B119" s="11">
        <f t="shared" si="3"/>
        <v>114</v>
      </c>
      <c r="C119" s="8"/>
      <c r="D119" s="9"/>
      <c r="E119" s="9"/>
      <c r="F119" s="9"/>
      <c r="G119" s="10">
        <f t="shared" si="2"/>
        <v>0</v>
      </c>
    </row>
    <row r="120" spans="2:7" ht="18" customHeight="1" x14ac:dyDescent="0.3">
      <c r="B120" s="11">
        <f t="shared" si="3"/>
        <v>115</v>
      </c>
      <c r="C120" s="8"/>
      <c r="D120" s="9"/>
      <c r="E120" s="9"/>
      <c r="F120" s="9"/>
      <c r="G120" s="10">
        <f t="shared" si="2"/>
        <v>0</v>
      </c>
    </row>
    <row r="121" spans="2:7" ht="18" customHeight="1" x14ac:dyDescent="0.3">
      <c r="B121" s="11">
        <f t="shared" si="3"/>
        <v>116</v>
      </c>
      <c r="C121" s="8"/>
      <c r="D121" s="9"/>
      <c r="E121" s="9"/>
      <c r="F121" s="9"/>
      <c r="G121" s="10">
        <f t="shared" si="2"/>
        <v>0</v>
      </c>
    </row>
    <row r="122" spans="2:7" ht="18" customHeight="1" x14ac:dyDescent="0.3">
      <c r="B122" s="11">
        <f t="shared" si="3"/>
        <v>117</v>
      </c>
      <c r="C122" s="8"/>
      <c r="D122" s="9"/>
      <c r="E122" s="9"/>
      <c r="F122" s="9"/>
      <c r="G122" s="10">
        <f t="shared" si="2"/>
        <v>0</v>
      </c>
    </row>
    <row r="123" spans="2:7" ht="18" customHeight="1" x14ac:dyDescent="0.3">
      <c r="B123" s="11">
        <f t="shared" si="3"/>
        <v>118</v>
      </c>
      <c r="C123" s="8"/>
      <c r="D123" s="9"/>
      <c r="E123" s="9"/>
      <c r="F123" s="9"/>
      <c r="G123" s="10">
        <f t="shared" si="2"/>
        <v>0</v>
      </c>
    </row>
    <row r="124" spans="2:7" ht="18" customHeight="1" x14ac:dyDescent="0.3">
      <c r="B124" s="11">
        <f t="shared" si="3"/>
        <v>119</v>
      </c>
      <c r="C124" s="8"/>
      <c r="D124" s="9"/>
      <c r="E124" s="9"/>
      <c r="F124" s="9"/>
      <c r="G124" s="10">
        <f t="shared" si="2"/>
        <v>0</v>
      </c>
    </row>
    <row r="125" spans="2:7" ht="18" customHeight="1" x14ac:dyDescent="0.3">
      <c r="B125" s="11">
        <f t="shared" si="3"/>
        <v>120</v>
      </c>
      <c r="C125" s="8"/>
      <c r="D125" s="9"/>
      <c r="E125" s="9"/>
      <c r="F125" s="9"/>
      <c r="G125" s="10">
        <f t="shared" si="2"/>
        <v>0</v>
      </c>
    </row>
    <row r="126" spans="2:7" ht="18" customHeight="1" x14ac:dyDescent="0.3">
      <c r="B126" s="11">
        <f t="shared" si="3"/>
        <v>121</v>
      </c>
      <c r="C126" s="8"/>
      <c r="D126" s="9"/>
      <c r="E126" s="9"/>
      <c r="F126" s="9"/>
      <c r="G126" s="10">
        <f t="shared" si="2"/>
        <v>0</v>
      </c>
    </row>
    <row r="127" spans="2:7" ht="18" customHeight="1" x14ac:dyDescent="0.3">
      <c r="B127" s="11">
        <f t="shared" si="3"/>
        <v>122</v>
      </c>
      <c r="C127" s="8"/>
      <c r="D127" s="9"/>
      <c r="E127" s="9"/>
      <c r="F127" s="9"/>
      <c r="G127" s="10">
        <f t="shared" si="2"/>
        <v>0</v>
      </c>
    </row>
    <row r="128" spans="2:7" ht="18" customHeight="1" x14ac:dyDescent="0.3">
      <c r="B128" s="11">
        <f t="shared" si="3"/>
        <v>123</v>
      </c>
      <c r="C128" s="8"/>
      <c r="D128" s="9"/>
      <c r="E128" s="9"/>
      <c r="F128" s="9"/>
      <c r="G128" s="10">
        <f t="shared" si="2"/>
        <v>0</v>
      </c>
    </row>
    <row r="129" spans="2:7" ht="18" customHeight="1" x14ac:dyDescent="0.3">
      <c r="B129" s="11">
        <f t="shared" si="3"/>
        <v>124</v>
      </c>
      <c r="C129" s="8"/>
      <c r="D129" s="9"/>
      <c r="E129" s="9"/>
      <c r="F129" s="9"/>
      <c r="G129" s="10">
        <f t="shared" si="2"/>
        <v>0</v>
      </c>
    </row>
    <row r="130" spans="2:7" ht="18" customHeight="1" x14ac:dyDescent="0.3">
      <c r="B130" s="11">
        <f t="shared" si="3"/>
        <v>125</v>
      </c>
      <c r="C130" s="8"/>
      <c r="D130" s="9"/>
      <c r="E130" s="9"/>
      <c r="F130" s="9"/>
      <c r="G130" s="10">
        <f t="shared" si="2"/>
        <v>0</v>
      </c>
    </row>
    <row r="131" spans="2:7" ht="18" customHeight="1" x14ac:dyDescent="0.3">
      <c r="B131" s="11">
        <f t="shared" si="3"/>
        <v>126</v>
      </c>
      <c r="C131" s="8"/>
      <c r="D131" s="9"/>
      <c r="E131" s="9"/>
      <c r="F131" s="9"/>
      <c r="G131" s="10">
        <f t="shared" si="2"/>
        <v>0</v>
      </c>
    </row>
    <row r="132" spans="2:7" ht="18" customHeight="1" x14ac:dyDescent="0.3">
      <c r="B132" s="11">
        <f t="shared" si="3"/>
        <v>127</v>
      </c>
      <c r="C132" s="8"/>
      <c r="D132" s="9"/>
      <c r="E132" s="9"/>
      <c r="F132" s="9"/>
      <c r="G132" s="10">
        <f t="shared" si="2"/>
        <v>0</v>
      </c>
    </row>
    <row r="133" spans="2:7" ht="18" customHeight="1" x14ac:dyDescent="0.3">
      <c r="B133" s="11">
        <f t="shared" si="3"/>
        <v>128</v>
      </c>
      <c r="C133" s="8"/>
      <c r="D133" s="9"/>
      <c r="E133" s="9"/>
      <c r="F133" s="9"/>
      <c r="G133" s="10">
        <f t="shared" si="2"/>
        <v>0</v>
      </c>
    </row>
    <row r="134" spans="2:7" ht="18" customHeight="1" x14ac:dyDescent="0.3">
      <c r="B134" s="11">
        <f t="shared" si="3"/>
        <v>129</v>
      </c>
      <c r="C134" s="8"/>
      <c r="D134" s="9"/>
      <c r="E134" s="9"/>
      <c r="F134" s="9"/>
      <c r="G134" s="10">
        <f t="shared" si="2"/>
        <v>0</v>
      </c>
    </row>
    <row r="135" spans="2:7" ht="18" customHeight="1" x14ac:dyDescent="0.3">
      <c r="B135" s="11">
        <f t="shared" si="3"/>
        <v>130</v>
      </c>
      <c r="C135" s="8"/>
      <c r="D135" s="9"/>
      <c r="E135" s="9"/>
      <c r="F135" s="9"/>
      <c r="G135" s="10">
        <f t="shared" ref="G135:G198" si="4">IF(F135="Printed book",230,IF(F135="E-book",155,0))</f>
        <v>0</v>
      </c>
    </row>
    <row r="136" spans="2:7" ht="18" customHeight="1" x14ac:dyDescent="0.3">
      <c r="B136" s="11">
        <f t="shared" ref="B136:B199" si="5">B135+1</f>
        <v>131</v>
      </c>
      <c r="C136" s="8"/>
      <c r="D136" s="9"/>
      <c r="E136" s="9"/>
      <c r="F136" s="9"/>
      <c r="G136" s="10">
        <f t="shared" si="4"/>
        <v>0</v>
      </c>
    </row>
    <row r="137" spans="2:7" ht="18" customHeight="1" x14ac:dyDescent="0.3">
      <c r="B137" s="11">
        <f t="shared" si="5"/>
        <v>132</v>
      </c>
      <c r="C137" s="8"/>
      <c r="D137" s="9"/>
      <c r="E137" s="9"/>
      <c r="F137" s="9"/>
      <c r="G137" s="10">
        <f t="shared" si="4"/>
        <v>0</v>
      </c>
    </row>
    <row r="138" spans="2:7" ht="18" customHeight="1" x14ac:dyDescent="0.3">
      <c r="B138" s="11">
        <f t="shared" si="5"/>
        <v>133</v>
      </c>
      <c r="C138" s="8"/>
      <c r="D138" s="9"/>
      <c r="E138" s="9"/>
      <c r="F138" s="9"/>
      <c r="G138" s="10">
        <f t="shared" si="4"/>
        <v>0</v>
      </c>
    </row>
    <row r="139" spans="2:7" ht="18" customHeight="1" x14ac:dyDescent="0.3">
      <c r="B139" s="11">
        <f t="shared" si="5"/>
        <v>134</v>
      </c>
      <c r="C139" s="8"/>
      <c r="D139" s="9"/>
      <c r="E139" s="9"/>
      <c r="F139" s="9"/>
      <c r="G139" s="10">
        <f t="shared" si="4"/>
        <v>0</v>
      </c>
    </row>
    <row r="140" spans="2:7" ht="18" customHeight="1" x14ac:dyDescent="0.3">
      <c r="B140" s="11">
        <f t="shared" si="5"/>
        <v>135</v>
      </c>
      <c r="C140" s="8"/>
      <c r="D140" s="9"/>
      <c r="E140" s="9"/>
      <c r="F140" s="9"/>
      <c r="G140" s="10">
        <f t="shared" si="4"/>
        <v>0</v>
      </c>
    </row>
    <row r="141" spans="2:7" ht="18" customHeight="1" x14ac:dyDescent="0.3">
      <c r="B141" s="11">
        <f t="shared" si="5"/>
        <v>136</v>
      </c>
      <c r="C141" s="8"/>
      <c r="D141" s="9"/>
      <c r="E141" s="9"/>
      <c r="F141" s="9"/>
      <c r="G141" s="10">
        <f t="shared" si="4"/>
        <v>0</v>
      </c>
    </row>
    <row r="142" spans="2:7" ht="18" customHeight="1" x14ac:dyDescent="0.3">
      <c r="B142" s="11">
        <f t="shared" si="5"/>
        <v>137</v>
      </c>
      <c r="C142" s="8"/>
      <c r="D142" s="9"/>
      <c r="E142" s="9"/>
      <c r="F142" s="9"/>
      <c r="G142" s="10">
        <f t="shared" si="4"/>
        <v>0</v>
      </c>
    </row>
    <row r="143" spans="2:7" ht="18" customHeight="1" x14ac:dyDescent="0.3">
      <c r="B143" s="11">
        <f t="shared" si="5"/>
        <v>138</v>
      </c>
      <c r="C143" s="8"/>
      <c r="D143" s="9"/>
      <c r="E143" s="9"/>
      <c r="F143" s="9"/>
      <c r="G143" s="10">
        <f t="shared" si="4"/>
        <v>0</v>
      </c>
    </row>
    <row r="144" spans="2:7" ht="18" customHeight="1" x14ac:dyDescent="0.3">
      <c r="B144" s="11">
        <f t="shared" si="5"/>
        <v>139</v>
      </c>
      <c r="C144" s="8"/>
      <c r="D144" s="9"/>
      <c r="E144" s="9"/>
      <c r="F144" s="9"/>
      <c r="G144" s="10">
        <f t="shared" si="4"/>
        <v>0</v>
      </c>
    </row>
    <row r="145" spans="2:7" ht="18" customHeight="1" x14ac:dyDescent="0.3">
      <c r="B145" s="11">
        <f t="shared" si="5"/>
        <v>140</v>
      </c>
      <c r="C145" s="8"/>
      <c r="D145" s="9"/>
      <c r="E145" s="9"/>
      <c r="F145" s="9"/>
      <c r="G145" s="10">
        <f t="shared" si="4"/>
        <v>0</v>
      </c>
    </row>
    <row r="146" spans="2:7" ht="18" customHeight="1" x14ac:dyDescent="0.3">
      <c r="B146" s="11">
        <f t="shared" si="5"/>
        <v>141</v>
      </c>
      <c r="C146" s="8"/>
      <c r="D146" s="9"/>
      <c r="E146" s="9"/>
      <c r="F146" s="9"/>
      <c r="G146" s="10">
        <f t="shared" si="4"/>
        <v>0</v>
      </c>
    </row>
    <row r="147" spans="2:7" ht="18" customHeight="1" x14ac:dyDescent="0.3">
      <c r="B147" s="11">
        <f t="shared" si="5"/>
        <v>142</v>
      </c>
      <c r="C147" s="8"/>
      <c r="D147" s="9"/>
      <c r="E147" s="9"/>
      <c r="F147" s="9"/>
      <c r="G147" s="10">
        <f t="shared" si="4"/>
        <v>0</v>
      </c>
    </row>
    <row r="148" spans="2:7" ht="18" customHeight="1" x14ac:dyDescent="0.3">
      <c r="B148" s="11">
        <f t="shared" si="5"/>
        <v>143</v>
      </c>
      <c r="C148" s="8"/>
      <c r="D148" s="9"/>
      <c r="E148" s="9"/>
      <c r="F148" s="9"/>
      <c r="G148" s="10">
        <f t="shared" si="4"/>
        <v>0</v>
      </c>
    </row>
    <row r="149" spans="2:7" ht="18" customHeight="1" x14ac:dyDescent="0.3">
      <c r="B149" s="11">
        <f t="shared" si="5"/>
        <v>144</v>
      </c>
      <c r="C149" s="8"/>
      <c r="D149" s="9"/>
      <c r="E149" s="9"/>
      <c r="F149" s="9"/>
      <c r="G149" s="10">
        <f t="shared" si="4"/>
        <v>0</v>
      </c>
    </row>
    <row r="150" spans="2:7" ht="18" customHeight="1" x14ac:dyDescent="0.3">
      <c r="B150" s="11">
        <f t="shared" si="5"/>
        <v>145</v>
      </c>
      <c r="C150" s="8"/>
      <c r="D150" s="9"/>
      <c r="E150" s="9"/>
      <c r="F150" s="9"/>
      <c r="G150" s="10">
        <f t="shared" si="4"/>
        <v>0</v>
      </c>
    </row>
    <row r="151" spans="2:7" ht="18" customHeight="1" x14ac:dyDescent="0.3">
      <c r="B151" s="11">
        <f t="shared" si="5"/>
        <v>146</v>
      </c>
      <c r="C151" s="8"/>
      <c r="D151" s="9"/>
      <c r="E151" s="9"/>
      <c r="F151" s="9"/>
      <c r="G151" s="10">
        <f t="shared" si="4"/>
        <v>0</v>
      </c>
    </row>
    <row r="152" spans="2:7" ht="18" customHeight="1" x14ac:dyDescent="0.3">
      <c r="B152" s="11">
        <f t="shared" si="5"/>
        <v>147</v>
      </c>
      <c r="C152" s="8"/>
      <c r="D152" s="9"/>
      <c r="E152" s="9"/>
      <c r="F152" s="9"/>
      <c r="G152" s="10">
        <f t="shared" si="4"/>
        <v>0</v>
      </c>
    </row>
    <row r="153" spans="2:7" ht="18" customHeight="1" x14ac:dyDescent="0.3">
      <c r="B153" s="11">
        <f t="shared" si="5"/>
        <v>148</v>
      </c>
      <c r="C153" s="8"/>
      <c r="D153" s="9"/>
      <c r="E153" s="9"/>
      <c r="F153" s="9"/>
      <c r="G153" s="10">
        <f t="shared" si="4"/>
        <v>0</v>
      </c>
    </row>
    <row r="154" spans="2:7" ht="18" customHeight="1" x14ac:dyDescent="0.3">
      <c r="B154" s="11">
        <f t="shared" si="5"/>
        <v>149</v>
      </c>
      <c r="C154" s="8"/>
      <c r="D154" s="9"/>
      <c r="E154" s="9"/>
      <c r="F154" s="9"/>
      <c r="G154" s="10">
        <f t="shared" si="4"/>
        <v>0</v>
      </c>
    </row>
    <row r="155" spans="2:7" ht="18" customHeight="1" x14ac:dyDescent="0.3">
      <c r="B155" s="11">
        <f t="shared" si="5"/>
        <v>150</v>
      </c>
      <c r="C155" s="8"/>
      <c r="D155" s="9"/>
      <c r="E155" s="9"/>
      <c r="F155" s="9"/>
      <c r="G155" s="10">
        <f t="shared" si="4"/>
        <v>0</v>
      </c>
    </row>
    <row r="156" spans="2:7" ht="18" customHeight="1" x14ac:dyDescent="0.3">
      <c r="B156" s="11">
        <f t="shared" si="5"/>
        <v>151</v>
      </c>
      <c r="C156" s="8"/>
      <c r="D156" s="9"/>
      <c r="E156" s="9"/>
      <c r="F156" s="9"/>
      <c r="G156" s="10">
        <f t="shared" si="4"/>
        <v>0</v>
      </c>
    </row>
    <row r="157" spans="2:7" ht="18" customHeight="1" x14ac:dyDescent="0.3">
      <c r="B157" s="11">
        <f t="shared" si="5"/>
        <v>152</v>
      </c>
      <c r="C157" s="8"/>
      <c r="D157" s="9"/>
      <c r="E157" s="9"/>
      <c r="F157" s="9"/>
      <c r="G157" s="10">
        <f t="shared" si="4"/>
        <v>0</v>
      </c>
    </row>
    <row r="158" spans="2:7" ht="18" customHeight="1" x14ac:dyDescent="0.3">
      <c r="B158" s="11">
        <f t="shared" si="5"/>
        <v>153</v>
      </c>
      <c r="C158" s="8"/>
      <c r="D158" s="9"/>
      <c r="E158" s="9"/>
      <c r="F158" s="9"/>
      <c r="G158" s="10">
        <f t="shared" si="4"/>
        <v>0</v>
      </c>
    </row>
    <row r="159" spans="2:7" ht="18" customHeight="1" x14ac:dyDescent="0.3">
      <c r="B159" s="11">
        <f t="shared" si="5"/>
        <v>154</v>
      </c>
      <c r="C159" s="8"/>
      <c r="D159" s="9"/>
      <c r="E159" s="9"/>
      <c r="F159" s="9"/>
      <c r="G159" s="10">
        <f t="shared" si="4"/>
        <v>0</v>
      </c>
    </row>
    <row r="160" spans="2:7" ht="18" customHeight="1" x14ac:dyDescent="0.3">
      <c r="B160" s="11">
        <f t="shared" si="5"/>
        <v>155</v>
      </c>
      <c r="C160" s="8"/>
      <c r="D160" s="9"/>
      <c r="E160" s="9"/>
      <c r="F160" s="9"/>
      <c r="G160" s="10">
        <f t="shared" si="4"/>
        <v>0</v>
      </c>
    </row>
    <row r="161" spans="2:7" ht="18" customHeight="1" x14ac:dyDescent="0.3">
      <c r="B161" s="11">
        <f t="shared" si="5"/>
        <v>156</v>
      </c>
      <c r="C161" s="8"/>
      <c r="D161" s="9"/>
      <c r="E161" s="9"/>
      <c r="F161" s="9"/>
      <c r="G161" s="10">
        <f t="shared" si="4"/>
        <v>0</v>
      </c>
    </row>
    <row r="162" spans="2:7" ht="18" customHeight="1" x14ac:dyDescent="0.3">
      <c r="B162" s="11">
        <f t="shared" si="5"/>
        <v>157</v>
      </c>
      <c r="C162" s="8"/>
      <c r="D162" s="9"/>
      <c r="E162" s="9"/>
      <c r="F162" s="9"/>
      <c r="G162" s="10">
        <f t="shared" si="4"/>
        <v>0</v>
      </c>
    </row>
    <row r="163" spans="2:7" ht="18" customHeight="1" x14ac:dyDescent="0.3">
      <c r="B163" s="11">
        <f t="shared" si="5"/>
        <v>158</v>
      </c>
      <c r="C163" s="8"/>
      <c r="D163" s="9"/>
      <c r="E163" s="9"/>
      <c r="F163" s="9"/>
      <c r="G163" s="10">
        <f t="shared" si="4"/>
        <v>0</v>
      </c>
    </row>
    <row r="164" spans="2:7" ht="18" customHeight="1" x14ac:dyDescent="0.3">
      <c r="B164" s="11">
        <f t="shared" si="5"/>
        <v>159</v>
      </c>
      <c r="C164" s="8"/>
      <c r="D164" s="9"/>
      <c r="E164" s="9"/>
      <c r="F164" s="9"/>
      <c r="G164" s="10">
        <f t="shared" si="4"/>
        <v>0</v>
      </c>
    </row>
    <row r="165" spans="2:7" ht="18" customHeight="1" x14ac:dyDescent="0.3">
      <c r="B165" s="11">
        <f t="shared" si="5"/>
        <v>160</v>
      </c>
      <c r="C165" s="8"/>
      <c r="D165" s="9"/>
      <c r="E165" s="9"/>
      <c r="F165" s="9"/>
      <c r="G165" s="10">
        <f t="shared" si="4"/>
        <v>0</v>
      </c>
    </row>
    <row r="166" spans="2:7" ht="18" customHeight="1" x14ac:dyDescent="0.3">
      <c r="B166" s="11">
        <f t="shared" si="5"/>
        <v>161</v>
      </c>
      <c r="C166" s="8"/>
      <c r="D166" s="9"/>
      <c r="E166" s="9"/>
      <c r="F166" s="9"/>
      <c r="G166" s="10">
        <f t="shared" si="4"/>
        <v>0</v>
      </c>
    </row>
    <row r="167" spans="2:7" ht="18" customHeight="1" x14ac:dyDescent="0.3">
      <c r="B167" s="11">
        <f t="shared" si="5"/>
        <v>162</v>
      </c>
      <c r="C167" s="8"/>
      <c r="D167" s="9"/>
      <c r="E167" s="9"/>
      <c r="F167" s="9"/>
      <c r="G167" s="10">
        <f t="shared" si="4"/>
        <v>0</v>
      </c>
    </row>
    <row r="168" spans="2:7" ht="18" customHeight="1" x14ac:dyDescent="0.3">
      <c r="B168" s="11">
        <f t="shared" si="5"/>
        <v>163</v>
      </c>
      <c r="C168" s="8"/>
      <c r="D168" s="9"/>
      <c r="E168" s="9"/>
      <c r="F168" s="9"/>
      <c r="G168" s="10">
        <f t="shared" si="4"/>
        <v>0</v>
      </c>
    </row>
    <row r="169" spans="2:7" ht="18" customHeight="1" x14ac:dyDescent="0.3">
      <c r="B169" s="11">
        <f t="shared" si="5"/>
        <v>164</v>
      </c>
      <c r="C169" s="8"/>
      <c r="D169" s="9"/>
      <c r="E169" s="9"/>
      <c r="F169" s="9"/>
      <c r="G169" s="10">
        <f t="shared" si="4"/>
        <v>0</v>
      </c>
    </row>
    <row r="170" spans="2:7" ht="18" customHeight="1" x14ac:dyDescent="0.3">
      <c r="B170" s="11">
        <f t="shared" si="5"/>
        <v>165</v>
      </c>
      <c r="C170" s="8"/>
      <c r="D170" s="9"/>
      <c r="E170" s="9"/>
      <c r="F170" s="9"/>
      <c r="G170" s="10">
        <f t="shared" si="4"/>
        <v>0</v>
      </c>
    </row>
    <row r="171" spans="2:7" ht="18" customHeight="1" x14ac:dyDescent="0.3">
      <c r="B171" s="11">
        <f t="shared" si="5"/>
        <v>166</v>
      </c>
      <c r="C171" s="8"/>
      <c r="D171" s="9"/>
      <c r="E171" s="9"/>
      <c r="F171" s="9"/>
      <c r="G171" s="10">
        <f t="shared" si="4"/>
        <v>0</v>
      </c>
    </row>
    <row r="172" spans="2:7" ht="18" customHeight="1" x14ac:dyDescent="0.3">
      <c r="B172" s="11">
        <f t="shared" si="5"/>
        <v>167</v>
      </c>
      <c r="C172" s="8"/>
      <c r="D172" s="9"/>
      <c r="E172" s="9"/>
      <c r="F172" s="9"/>
      <c r="G172" s="10">
        <f t="shared" si="4"/>
        <v>0</v>
      </c>
    </row>
    <row r="173" spans="2:7" ht="18" customHeight="1" x14ac:dyDescent="0.3">
      <c r="B173" s="11">
        <f t="shared" si="5"/>
        <v>168</v>
      </c>
      <c r="C173" s="8"/>
      <c r="D173" s="9"/>
      <c r="E173" s="9"/>
      <c r="F173" s="9"/>
      <c r="G173" s="10">
        <f t="shared" si="4"/>
        <v>0</v>
      </c>
    </row>
    <row r="174" spans="2:7" ht="18" customHeight="1" x14ac:dyDescent="0.3">
      <c r="B174" s="11">
        <f t="shared" si="5"/>
        <v>169</v>
      </c>
      <c r="C174" s="8"/>
      <c r="D174" s="9"/>
      <c r="E174" s="9"/>
      <c r="F174" s="9"/>
      <c r="G174" s="10">
        <f t="shared" si="4"/>
        <v>0</v>
      </c>
    </row>
    <row r="175" spans="2:7" ht="18" customHeight="1" x14ac:dyDescent="0.3">
      <c r="B175" s="11">
        <f t="shared" si="5"/>
        <v>170</v>
      </c>
      <c r="C175" s="8"/>
      <c r="D175" s="9"/>
      <c r="E175" s="9"/>
      <c r="F175" s="9"/>
      <c r="G175" s="10">
        <f t="shared" si="4"/>
        <v>0</v>
      </c>
    </row>
    <row r="176" spans="2:7" ht="18" customHeight="1" x14ac:dyDescent="0.3">
      <c r="B176" s="11">
        <f t="shared" si="5"/>
        <v>171</v>
      </c>
      <c r="C176" s="8"/>
      <c r="D176" s="9"/>
      <c r="E176" s="9"/>
      <c r="F176" s="9"/>
      <c r="G176" s="10">
        <f t="shared" si="4"/>
        <v>0</v>
      </c>
    </row>
    <row r="177" spans="2:7" ht="18" customHeight="1" x14ac:dyDescent="0.3">
      <c r="B177" s="11">
        <f t="shared" si="5"/>
        <v>172</v>
      </c>
      <c r="C177" s="8"/>
      <c r="D177" s="9"/>
      <c r="E177" s="9"/>
      <c r="F177" s="9"/>
      <c r="G177" s="10">
        <f t="shared" si="4"/>
        <v>0</v>
      </c>
    </row>
    <row r="178" spans="2:7" ht="18" customHeight="1" x14ac:dyDescent="0.3">
      <c r="B178" s="11">
        <f t="shared" si="5"/>
        <v>173</v>
      </c>
      <c r="C178" s="8"/>
      <c r="D178" s="9"/>
      <c r="E178" s="9"/>
      <c r="F178" s="9"/>
      <c r="G178" s="10">
        <f t="shared" si="4"/>
        <v>0</v>
      </c>
    </row>
    <row r="179" spans="2:7" ht="18" customHeight="1" x14ac:dyDescent="0.3">
      <c r="B179" s="11">
        <f t="shared" si="5"/>
        <v>174</v>
      </c>
      <c r="C179" s="8"/>
      <c r="D179" s="9"/>
      <c r="E179" s="9"/>
      <c r="F179" s="9"/>
      <c r="G179" s="10">
        <f t="shared" si="4"/>
        <v>0</v>
      </c>
    </row>
    <row r="180" spans="2:7" ht="18" customHeight="1" x14ac:dyDescent="0.3">
      <c r="B180" s="11">
        <f t="shared" si="5"/>
        <v>175</v>
      </c>
      <c r="C180" s="8"/>
      <c r="D180" s="9"/>
      <c r="E180" s="9"/>
      <c r="F180" s="9"/>
      <c r="G180" s="10">
        <f t="shared" si="4"/>
        <v>0</v>
      </c>
    </row>
    <row r="181" spans="2:7" ht="18" customHeight="1" x14ac:dyDescent="0.3">
      <c r="B181" s="11">
        <f t="shared" si="5"/>
        <v>176</v>
      </c>
      <c r="C181" s="8"/>
      <c r="D181" s="9"/>
      <c r="E181" s="9"/>
      <c r="F181" s="9"/>
      <c r="G181" s="10">
        <f t="shared" si="4"/>
        <v>0</v>
      </c>
    </row>
    <row r="182" spans="2:7" ht="18" customHeight="1" x14ac:dyDescent="0.3">
      <c r="B182" s="11">
        <f t="shared" si="5"/>
        <v>177</v>
      </c>
      <c r="C182" s="8"/>
      <c r="D182" s="9"/>
      <c r="E182" s="9"/>
      <c r="F182" s="9"/>
      <c r="G182" s="10">
        <f t="shared" si="4"/>
        <v>0</v>
      </c>
    </row>
    <row r="183" spans="2:7" ht="18" customHeight="1" x14ac:dyDescent="0.3">
      <c r="B183" s="11">
        <f t="shared" si="5"/>
        <v>178</v>
      </c>
      <c r="C183" s="8"/>
      <c r="D183" s="9"/>
      <c r="E183" s="9"/>
      <c r="F183" s="9"/>
      <c r="G183" s="10">
        <f t="shared" si="4"/>
        <v>0</v>
      </c>
    </row>
    <row r="184" spans="2:7" ht="18" customHeight="1" x14ac:dyDescent="0.3">
      <c r="B184" s="11">
        <f t="shared" si="5"/>
        <v>179</v>
      </c>
      <c r="C184" s="8"/>
      <c r="D184" s="9"/>
      <c r="E184" s="9"/>
      <c r="F184" s="9"/>
      <c r="G184" s="10">
        <f t="shared" si="4"/>
        <v>0</v>
      </c>
    </row>
    <row r="185" spans="2:7" ht="18" customHeight="1" x14ac:dyDescent="0.3">
      <c r="B185" s="11">
        <f t="shared" si="5"/>
        <v>180</v>
      </c>
      <c r="C185" s="8"/>
      <c r="D185" s="9"/>
      <c r="E185" s="9"/>
      <c r="F185" s="9"/>
      <c r="G185" s="10">
        <f t="shared" si="4"/>
        <v>0</v>
      </c>
    </row>
    <row r="186" spans="2:7" ht="18" customHeight="1" x14ac:dyDescent="0.3">
      <c r="B186" s="11">
        <f t="shared" si="5"/>
        <v>181</v>
      </c>
      <c r="C186" s="8"/>
      <c r="D186" s="9"/>
      <c r="E186" s="9"/>
      <c r="F186" s="9"/>
      <c r="G186" s="10">
        <f t="shared" si="4"/>
        <v>0</v>
      </c>
    </row>
    <row r="187" spans="2:7" ht="18" customHeight="1" x14ac:dyDescent="0.3">
      <c r="B187" s="11">
        <f t="shared" si="5"/>
        <v>182</v>
      </c>
      <c r="C187" s="8"/>
      <c r="D187" s="9"/>
      <c r="E187" s="9"/>
      <c r="F187" s="9"/>
      <c r="G187" s="10">
        <f t="shared" si="4"/>
        <v>0</v>
      </c>
    </row>
    <row r="188" spans="2:7" ht="18" customHeight="1" x14ac:dyDescent="0.3">
      <c r="B188" s="11">
        <f t="shared" si="5"/>
        <v>183</v>
      </c>
      <c r="C188" s="8"/>
      <c r="D188" s="9"/>
      <c r="E188" s="9"/>
      <c r="F188" s="9"/>
      <c r="G188" s="10">
        <f t="shared" si="4"/>
        <v>0</v>
      </c>
    </row>
    <row r="189" spans="2:7" ht="18" customHeight="1" x14ac:dyDescent="0.3">
      <c r="B189" s="11">
        <f t="shared" si="5"/>
        <v>184</v>
      </c>
      <c r="C189" s="8"/>
      <c r="D189" s="9"/>
      <c r="E189" s="9"/>
      <c r="F189" s="9"/>
      <c r="G189" s="10">
        <f t="shared" si="4"/>
        <v>0</v>
      </c>
    </row>
    <row r="190" spans="2:7" ht="18" customHeight="1" x14ac:dyDescent="0.3">
      <c r="B190" s="11">
        <f t="shared" si="5"/>
        <v>185</v>
      </c>
      <c r="C190" s="8"/>
      <c r="D190" s="9"/>
      <c r="E190" s="9"/>
      <c r="F190" s="9"/>
      <c r="G190" s="10">
        <f t="shared" si="4"/>
        <v>0</v>
      </c>
    </row>
    <row r="191" spans="2:7" ht="18" customHeight="1" x14ac:dyDescent="0.3">
      <c r="B191" s="11">
        <f t="shared" si="5"/>
        <v>186</v>
      </c>
      <c r="C191" s="8"/>
      <c r="D191" s="9"/>
      <c r="E191" s="9"/>
      <c r="F191" s="9"/>
      <c r="G191" s="10">
        <f t="shared" si="4"/>
        <v>0</v>
      </c>
    </row>
    <row r="192" spans="2:7" ht="18" customHeight="1" x14ac:dyDescent="0.3">
      <c r="B192" s="11">
        <f t="shared" si="5"/>
        <v>187</v>
      </c>
      <c r="C192" s="8"/>
      <c r="D192" s="9"/>
      <c r="E192" s="9"/>
      <c r="F192" s="9"/>
      <c r="G192" s="10">
        <f t="shared" si="4"/>
        <v>0</v>
      </c>
    </row>
    <row r="193" spans="2:7" ht="18" customHeight="1" x14ac:dyDescent="0.3">
      <c r="B193" s="11">
        <f t="shared" si="5"/>
        <v>188</v>
      </c>
      <c r="C193" s="8"/>
      <c r="D193" s="9"/>
      <c r="E193" s="9"/>
      <c r="F193" s="9"/>
      <c r="G193" s="10">
        <f t="shared" si="4"/>
        <v>0</v>
      </c>
    </row>
    <row r="194" spans="2:7" ht="18" customHeight="1" x14ac:dyDescent="0.3">
      <c r="B194" s="11">
        <f t="shared" si="5"/>
        <v>189</v>
      </c>
      <c r="C194" s="8"/>
      <c r="D194" s="9"/>
      <c r="E194" s="9"/>
      <c r="F194" s="9"/>
      <c r="G194" s="10">
        <f t="shared" si="4"/>
        <v>0</v>
      </c>
    </row>
    <row r="195" spans="2:7" ht="18" customHeight="1" x14ac:dyDescent="0.3">
      <c r="B195" s="11">
        <f t="shared" si="5"/>
        <v>190</v>
      </c>
      <c r="C195" s="8"/>
      <c r="D195" s="9"/>
      <c r="E195" s="9"/>
      <c r="F195" s="9"/>
      <c r="G195" s="10">
        <f t="shared" si="4"/>
        <v>0</v>
      </c>
    </row>
    <row r="196" spans="2:7" ht="18" customHeight="1" x14ac:dyDescent="0.3">
      <c r="B196" s="11">
        <f t="shared" si="5"/>
        <v>191</v>
      </c>
      <c r="C196" s="8"/>
      <c r="D196" s="9"/>
      <c r="E196" s="9"/>
      <c r="F196" s="9"/>
      <c r="G196" s="10">
        <f t="shared" si="4"/>
        <v>0</v>
      </c>
    </row>
    <row r="197" spans="2:7" ht="18" customHeight="1" x14ac:dyDescent="0.3">
      <c r="B197" s="11">
        <f t="shared" si="5"/>
        <v>192</v>
      </c>
      <c r="C197" s="8"/>
      <c r="D197" s="9"/>
      <c r="E197" s="9"/>
      <c r="F197" s="9"/>
      <c r="G197" s="10">
        <f t="shared" si="4"/>
        <v>0</v>
      </c>
    </row>
    <row r="198" spans="2:7" ht="18" customHeight="1" x14ac:dyDescent="0.3">
      <c r="B198" s="11">
        <f t="shared" si="5"/>
        <v>193</v>
      </c>
      <c r="C198" s="8"/>
      <c r="D198" s="9"/>
      <c r="E198" s="9"/>
      <c r="F198" s="9"/>
      <c r="G198" s="10">
        <f t="shared" si="4"/>
        <v>0</v>
      </c>
    </row>
    <row r="199" spans="2:7" ht="18" customHeight="1" x14ac:dyDescent="0.3">
      <c r="B199" s="11">
        <f t="shared" si="5"/>
        <v>194</v>
      </c>
      <c r="C199" s="8"/>
      <c r="D199" s="9"/>
      <c r="E199" s="9"/>
      <c r="F199" s="9"/>
      <c r="G199" s="10">
        <f t="shared" ref="G199:G262" si="6">IF(F199="Printed book",230,IF(F199="E-book",155,0))</f>
        <v>0</v>
      </c>
    </row>
    <row r="200" spans="2:7" ht="18" customHeight="1" x14ac:dyDescent="0.3">
      <c r="B200" s="11">
        <f t="shared" ref="B200:B263" si="7">B199+1</f>
        <v>195</v>
      </c>
      <c r="C200" s="8"/>
      <c r="D200" s="9"/>
      <c r="E200" s="9"/>
      <c r="F200" s="9"/>
      <c r="G200" s="10">
        <f t="shared" si="6"/>
        <v>0</v>
      </c>
    </row>
    <row r="201" spans="2:7" ht="18" customHeight="1" x14ac:dyDescent="0.3">
      <c r="B201" s="11">
        <f t="shared" si="7"/>
        <v>196</v>
      </c>
      <c r="C201" s="8"/>
      <c r="D201" s="9"/>
      <c r="E201" s="9"/>
      <c r="F201" s="9"/>
      <c r="G201" s="10">
        <f t="shared" si="6"/>
        <v>0</v>
      </c>
    </row>
    <row r="202" spans="2:7" ht="18" customHeight="1" x14ac:dyDescent="0.3">
      <c r="B202" s="11">
        <f t="shared" si="7"/>
        <v>197</v>
      </c>
      <c r="C202" s="8"/>
      <c r="D202" s="9"/>
      <c r="E202" s="9"/>
      <c r="F202" s="9"/>
      <c r="G202" s="10">
        <f t="shared" si="6"/>
        <v>0</v>
      </c>
    </row>
    <row r="203" spans="2:7" ht="18" customHeight="1" x14ac:dyDescent="0.3">
      <c r="B203" s="11">
        <f t="shared" si="7"/>
        <v>198</v>
      </c>
      <c r="C203" s="8"/>
      <c r="D203" s="9"/>
      <c r="E203" s="9"/>
      <c r="F203" s="9"/>
      <c r="G203" s="10">
        <f t="shared" si="6"/>
        <v>0</v>
      </c>
    </row>
    <row r="204" spans="2:7" ht="18" customHeight="1" x14ac:dyDescent="0.3">
      <c r="B204" s="11">
        <f t="shared" si="7"/>
        <v>199</v>
      </c>
      <c r="C204" s="8"/>
      <c r="D204" s="9"/>
      <c r="E204" s="9"/>
      <c r="F204" s="9"/>
      <c r="G204" s="10">
        <f t="shared" si="6"/>
        <v>0</v>
      </c>
    </row>
    <row r="205" spans="2:7" ht="18" customHeight="1" x14ac:dyDescent="0.3">
      <c r="B205" s="11">
        <f t="shared" si="7"/>
        <v>200</v>
      </c>
      <c r="C205" s="8"/>
      <c r="D205" s="9"/>
      <c r="E205" s="9"/>
      <c r="F205" s="9"/>
      <c r="G205" s="10">
        <f t="shared" si="6"/>
        <v>0</v>
      </c>
    </row>
    <row r="206" spans="2:7" ht="18" customHeight="1" x14ac:dyDescent="0.3">
      <c r="B206" s="11">
        <f t="shared" si="7"/>
        <v>201</v>
      </c>
      <c r="C206" s="8"/>
      <c r="D206" s="9"/>
      <c r="E206" s="9"/>
      <c r="F206" s="9"/>
      <c r="G206" s="10">
        <f t="shared" si="6"/>
        <v>0</v>
      </c>
    </row>
    <row r="207" spans="2:7" ht="18" customHeight="1" x14ac:dyDescent="0.3">
      <c r="B207" s="11">
        <f t="shared" si="7"/>
        <v>202</v>
      </c>
      <c r="C207" s="8"/>
      <c r="D207" s="9"/>
      <c r="E207" s="9"/>
      <c r="F207" s="9"/>
      <c r="G207" s="10">
        <f t="shared" si="6"/>
        <v>0</v>
      </c>
    </row>
    <row r="208" spans="2:7" ht="18" customHeight="1" x14ac:dyDescent="0.3">
      <c r="B208" s="11">
        <f t="shared" si="7"/>
        <v>203</v>
      </c>
      <c r="C208" s="8"/>
      <c r="D208" s="9"/>
      <c r="E208" s="9"/>
      <c r="F208" s="9"/>
      <c r="G208" s="10">
        <f t="shared" si="6"/>
        <v>0</v>
      </c>
    </row>
    <row r="209" spans="2:7" ht="18" customHeight="1" x14ac:dyDescent="0.3">
      <c r="B209" s="11">
        <f t="shared" si="7"/>
        <v>204</v>
      </c>
      <c r="C209" s="8"/>
      <c r="D209" s="9"/>
      <c r="E209" s="9"/>
      <c r="F209" s="9"/>
      <c r="G209" s="10">
        <f t="shared" si="6"/>
        <v>0</v>
      </c>
    </row>
    <row r="210" spans="2:7" ht="18" customHeight="1" x14ac:dyDescent="0.3">
      <c r="B210" s="11">
        <f t="shared" si="7"/>
        <v>205</v>
      </c>
      <c r="C210" s="8"/>
      <c r="D210" s="9"/>
      <c r="E210" s="9"/>
      <c r="F210" s="9"/>
      <c r="G210" s="10">
        <f t="shared" si="6"/>
        <v>0</v>
      </c>
    </row>
    <row r="211" spans="2:7" ht="18" customHeight="1" x14ac:dyDescent="0.3">
      <c r="B211" s="11">
        <f t="shared" si="7"/>
        <v>206</v>
      </c>
      <c r="C211" s="8"/>
      <c r="D211" s="9"/>
      <c r="E211" s="9"/>
      <c r="F211" s="9"/>
      <c r="G211" s="10">
        <f t="shared" si="6"/>
        <v>0</v>
      </c>
    </row>
    <row r="212" spans="2:7" ht="18" customHeight="1" x14ac:dyDescent="0.3">
      <c r="B212" s="11">
        <f t="shared" si="7"/>
        <v>207</v>
      </c>
      <c r="C212" s="8"/>
      <c r="D212" s="9"/>
      <c r="E212" s="9"/>
      <c r="F212" s="9"/>
      <c r="G212" s="10">
        <f t="shared" si="6"/>
        <v>0</v>
      </c>
    </row>
    <row r="213" spans="2:7" ht="18" customHeight="1" x14ac:dyDescent="0.3">
      <c r="B213" s="11">
        <f t="shared" si="7"/>
        <v>208</v>
      </c>
      <c r="C213" s="8"/>
      <c r="D213" s="9"/>
      <c r="E213" s="9"/>
      <c r="F213" s="9"/>
      <c r="G213" s="10">
        <f t="shared" si="6"/>
        <v>0</v>
      </c>
    </row>
    <row r="214" spans="2:7" ht="18" customHeight="1" x14ac:dyDescent="0.3">
      <c r="B214" s="11">
        <f t="shared" si="7"/>
        <v>209</v>
      </c>
      <c r="C214" s="8"/>
      <c r="D214" s="9"/>
      <c r="E214" s="9"/>
      <c r="F214" s="9"/>
      <c r="G214" s="10">
        <f t="shared" si="6"/>
        <v>0</v>
      </c>
    </row>
    <row r="215" spans="2:7" ht="18" customHeight="1" x14ac:dyDescent="0.3">
      <c r="B215" s="11">
        <f t="shared" si="7"/>
        <v>210</v>
      </c>
      <c r="C215" s="8"/>
      <c r="D215" s="9"/>
      <c r="E215" s="9"/>
      <c r="F215" s="9"/>
      <c r="G215" s="10">
        <f t="shared" si="6"/>
        <v>0</v>
      </c>
    </row>
    <row r="216" spans="2:7" ht="18" customHeight="1" x14ac:dyDescent="0.3">
      <c r="B216" s="11">
        <f t="shared" si="7"/>
        <v>211</v>
      </c>
      <c r="C216" s="8"/>
      <c r="D216" s="9"/>
      <c r="E216" s="9"/>
      <c r="F216" s="9"/>
      <c r="G216" s="10">
        <f t="shared" si="6"/>
        <v>0</v>
      </c>
    </row>
    <row r="217" spans="2:7" ht="18" customHeight="1" x14ac:dyDescent="0.3">
      <c r="B217" s="11">
        <f t="shared" si="7"/>
        <v>212</v>
      </c>
      <c r="C217" s="8"/>
      <c r="D217" s="9"/>
      <c r="E217" s="9"/>
      <c r="F217" s="9"/>
      <c r="G217" s="10">
        <f t="shared" si="6"/>
        <v>0</v>
      </c>
    </row>
    <row r="218" spans="2:7" ht="18" customHeight="1" x14ac:dyDescent="0.3">
      <c r="B218" s="11">
        <f t="shared" si="7"/>
        <v>213</v>
      </c>
      <c r="C218" s="8"/>
      <c r="D218" s="9"/>
      <c r="E218" s="9"/>
      <c r="F218" s="9"/>
      <c r="G218" s="10">
        <f t="shared" si="6"/>
        <v>0</v>
      </c>
    </row>
    <row r="219" spans="2:7" ht="18" customHeight="1" x14ac:dyDescent="0.3">
      <c r="B219" s="11">
        <f t="shared" si="7"/>
        <v>214</v>
      </c>
      <c r="C219" s="8"/>
      <c r="D219" s="9"/>
      <c r="E219" s="9"/>
      <c r="F219" s="9"/>
      <c r="G219" s="10">
        <f t="shared" si="6"/>
        <v>0</v>
      </c>
    </row>
    <row r="220" spans="2:7" ht="18" customHeight="1" x14ac:dyDescent="0.3">
      <c r="B220" s="11">
        <f t="shared" si="7"/>
        <v>215</v>
      </c>
      <c r="C220" s="8"/>
      <c r="D220" s="9"/>
      <c r="E220" s="9"/>
      <c r="F220" s="9"/>
      <c r="G220" s="10">
        <f t="shared" si="6"/>
        <v>0</v>
      </c>
    </row>
    <row r="221" spans="2:7" ht="18" customHeight="1" x14ac:dyDescent="0.3">
      <c r="B221" s="11">
        <f t="shared" si="7"/>
        <v>216</v>
      </c>
      <c r="C221" s="8"/>
      <c r="D221" s="9"/>
      <c r="E221" s="9"/>
      <c r="F221" s="9"/>
      <c r="G221" s="10">
        <f t="shared" si="6"/>
        <v>0</v>
      </c>
    </row>
    <row r="222" spans="2:7" ht="18" customHeight="1" x14ac:dyDescent="0.3">
      <c r="B222" s="11">
        <f t="shared" si="7"/>
        <v>217</v>
      </c>
      <c r="C222" s="8"/>
      <c r="D222" s="9"/>
      <c r="E222" s="9"/>
      <c r="F222" s="9"/>
      <c r="G222" s="10">
        <f t="shared" si="6"/>
        <v>0</v>
      </c>
    </row>
    <row r="223" spans="2:7" ht="18" customHeight="1" x14ac:dyDescent="0.3">
      <c r="B223" s="11">
        <f t="shared" si="7"/>
        <v>218</v>
      </c>
      <c r="C223" s="8"/>
      <c r="D223" s="9"/>
      <c r="E223" s="9"/>
      <c r="F223" s="9"/>
      <c r="G223" s="10">
        <f t="shared" si="6"/>
        <v>0</v>
      </c>
    </row>
    <row r="224" spans="2:7" ht="18" customHeight="1" x14ac:dyDescent="0.3">
      <c r="B224" s="11">
        <f t="shared" si="7"/>
        <v>219</v>
      </c>
      <c r="C224" s="8"/>
      <c r="D224" s="9"/>
      <c r="E224" s="9"/>
      <c r="F224" s="9"/>
      <c r="G224" s="10">
        <f t="shared" si="6"/>
        <v>0</v>
      </c>
    </row>
    <row r="225" spans="2:7" ht="18" customHeight="1" x14ac:dyDescent="0.3">
      <c r="B225" s="11">
        <f t="shared" si="7"/>
        <v>220</v>
      </c>
      <c r="C225" s="8"/>
      <c r="D225" s="9"/>
      <c r="E225" s="9"/>
      <c r="F225" s="9"/>
      <c r="G225" s="10">
        <f t="shared" si="6"/>
        <v>0</v>
      </c>
    </row>
    <row r="226" spans="2:7" ht="18" customHeight="1" x14ac:dyDescent="0.3">
      <c r="B226" s="11">
        <f t="shared" si="7"/>
        <v>221</v>
      </c>
      <c r="C226" s="8"/>
      <c r="D226" s="9"/>
      <c r="E226" s="9"/>
      <c r="F226" s="9"/>
      <c r="G226" s="10">
        <f t="shared" si="6"/>
        <v>0</v>
      </c>
    </row>
    <row r="227" spans="2:7" ht="18" customHeight="1" x14ac:dyDescent="0.3">
      <c r="B227" s="11">
        <f t="shared" si="7"/>
        <v>222</v>
      </c>
      <c r="C227" s="8"/>
      <c r="D227" s="9"/>
      <c r="E227" s="9"/>
      <c r="F227" s="9"/>
      <c r="G227" s="10">
        <f t="shared" si="6"/>
        <v>0</v>
      </c>
    </row>
    <row r="228" spans="2:7" ht="18" customHeight="1" x14ac:dyDescent="0.3">
      <c r="B228" s="11">
        <f t="shared" si="7"/>
        <v>223</v>
      </c>
      <c r="C228" s="8"/>
      <c r="D228" s="9"/>
      <c r="E228" s="9"/>
      <c r="F228" s="9"/>
      <c r="G228" s="10">
        <f t="shared" si="6"/>
        <v>0</v>
      </c>
    </row>
    <row r="229" spans="2:7" ht="18" customHeight="1" x14ac:dyDescent="0.3">
      <c r="B229" s="11">
        <f t="shared" si="7"/>
        <v>224</v>
      </c>
      <c r="C229" s="8"/>
      <c r="D229" s="9"/>
      <c r="E229" s="9"/>
      <c r="F229" s="9"/>
      <c r="G229" s="10">
        <f t="shared" si="6"/>
        <v>0</v>
      </c>
    </row>
    <row r="230" spans="2:7" ht="18" customHeight="1" x14ac:dyDescent="0.3">
      <c r="B230" s="11">
        <f t="shared" si="7"/>
        <v>225</v>
      </c>
      <c r="C230" s="8"/>
      <c r="D230" s="9"/>
      <c r="E230" s="9"/>
      <c r="F230" s="9"/>
      <c r="G230" s="10">
        <f t="shared" si="6"/>
        <v>0</v>
      </c>
    </row>
    <row r="231" spans="2:7" ht="18" customHeight="1" x14ac:dyDescent="0.3">
      <c r="B231" s="11">
        <f t="shared" si="7"/>
        <v>226</v>
      </c>
      <c r="C231" s="8"/>
      <c r="D231" s="9"/>
      <c r="E231" s="9"/>
      <c r="F231" s="9"/>
      <c r="G231" s="10">
        <f t="shared" si="6"/>
        <v>0</v>
      </c>
    </row>
    <row r="232" spans="2:7" ht="18" customHeight="1" x14ac:dyDescent="0.3">
      <c r="B232" s="11">
        <f t="shared" si="7"/>
        <v>227</v>
      </c>
      <c r="C232" s="8"/>
      <c r="D232" s="9"/>
      <c r="E232" s="9"/>
      <c r="F232" s="9"/>
      <c r="G232" s="10">
        <f t="shared" si="6"/>
        <v>0</v>
      </c>
    </row>
    <row r="233" spans="2:7" ht="18" customHeight="1" x14ac:dyDescent="0.3">
      <c r="B233" s="11">
        <f t="shared" si="7"/>
        <v>228</v>
      </c>
      <c r="C233" s="8"/>
      <c r="D233" s="9"/>
      <c r="E233" s="9"/>
      <c r="F233" s="9"/>
      <c r="G233" s="10">
        <f t="shared" si="6"/>
        <v>0</v>
      </c>
    </row>
    <row r="234" spans="2:7" ht="18" customHeight="1" x14ac:dyDescent="0.3">
      <c r="B234" s="11">
        <f t="shared" si="7"/>
        <v>229</v>
      </c>
      <c r="C234" s="8"/>
      <c r="D234" s="9"/>
      <c r="E234" s="9"/>
      <c r="F234" s="9"/>
      <c r="G234" s="10">
        <f t="shared" si="6"/>
        <v>0</v>
      </c>
    </row>
    <row r="235" spans="2:7" ht="18" customHeight="1" x14ac:dyDescent="0.3">
      <c r="B235" s="11">
        <f t="shared" si="7"/>
        <v>230</v>
      </c>
      <c r="C235" s="8"/>
      <c r="D235" s="9"/>
      <c r="E235" s="9"/>
      <c r="F235" s="9"/>
      <c r="G235" s="10">
        <f t="shared" si="6"/>
        <v>0</v>
      </c>
    </row>
    <row r="236" spans="2:7" ht="18" customHeight="1" x14ac:dyDescent="0.3">
      <c r="B236" s="11">
        <f t="shared" si="7"/>
        <v>231</v>
      </c>
      <c r="C236" s="8"/>
      <c r="D236" s="9"/>
      <c r="E236" s="9"/>
      <c r="F236" s="9"/>
      <c r="G236" s="10">
        <f t="shared" si="6"/>
        <v>0</v>
      </c>
    </row>
    <row r="237" spans="2:7" ht="18" customHeight="1" x14ac:dyDescent="0.3">
      <c r="B237" s="11">
        <f t="shared" si="7"/>
        <v>232</v>
      </c>
      <c r="C237" s="8"/>
      <c r="D237" s="9"/>
      <c r="E237" s="9"/>
      <c r="F237" s="9"/>
      <c r="G237" s="10">
        <f t="shared" si="6"/>
        <v>0</v>
      </c>
    </row>
    <row r="238" spans="2:7" ht="18" customHeight="1" x14ac:dyDescent="0.3">
      <c r="B238" s="11">
        <f t="shared" si="7"/>
        <v>233</v>
      </c>
      <c r="C238" s="8"/>
      <c r="D238" s="9"/>
      <c r="E238" s="9"/>
      <c r="F238" s="9"/>
      <c r="G238" s="10">
        <f t="shared" si="6"/>
        <v>0</v>
      </c>
    </row>
    <row r="239" spans="2:7" ht="18" customHeight="1" x14ac:dyDescent="0.3">
      <c r="B239" s="11">
        <f t="shared" si="7"/>
        <v>234</v>
      </c>
      <c r="C239" s="8"/>
      <c r="D239" s="9"/>
      <c r="E239" s="9"/>
      <c r="F239" s="9"/>
      <c r="G239" s="10">
        <f t="shared" si="6"/>
        <v>0</v>
      </c>
    </row>
    <row r="240" spans="2:7" ht="18" customHeight="1" x14ac:dyDescent="0.3">
      <c r="B240" s="11">
        <f t="shared" si="7"/>
        <v>235</v>
      </c>
      <c r="C240" s="8"/>
      <c r="D240" s="9"/>
      <c r="E240" s="9"/>
      <c r="F240" s="9"/>
      <c r="G240" s="10">
        <f t="shared" si="6"/>
        <v>0</v>
      </c>
    </row>
    <row r="241" spans="2:7" ht="18" customHeight="1" x14ac:dyDescent="0.3">
      <c r="B241" s="11">
        <f t="shared" si="7"/>
        <v>236</v>
      </c>
      <c r="C241" s="8"/>
      <c r="D241" s="9"/>
      <c r="E241" s="9"/>
      <c r="F241" s="9"/>
      <c r="G241" s="10">
        <f t="shared" si="6"/>
        <v>0</v>
      </c>
    </row>
    <row r="242" spans="2:7" ht="18" customHeight="1" x14ac:dyDescent="0.3">
      <c r="B242" s="11">
        <f t="shared" si="7"/>
        <v>237</v>
      </c>
      <c r="C242" s="8"/>
      <c r="D242" s="9"/>
      <c r="E242" s="9"/>
      <c r="F242" s="9"/>
      <c r="G242" s="10">
        <f t="shared" si="6"/>
        <v>0</v>
      </c>
    </row>
    <row r="243" spans="2:7" ht="18" customHeight="1" x14ac:dyDescent="0.3">
      <c r="B243" s="11">
        <f t="shared" si="7"/>
        <v>238</v>
      </c>
      <c r="C243" s="8"/>
      <c r="D243" s="9"/>
      <c r="E243" s="9"/>
      <c r="F243" s="9"/>
      <c r="G243" s="10">
        <f t="shared" si="6"/>
        <v>0</v>
      </c>
    </row>
    <row r="244" spans="2:7" ht="18" customHeight="1" x14ac:dyDescent="0.3">
      <c r="B244" s="11">
        <f t="shared" si="7"/>
        <v>239</v>
      </c>
      <c r="C244" s="8"/>
      <c r="D244" s="9"/>
      <c r="E244" s="9"/>
      <c r="F244" s="9"/>
      <c r="G244" s="10">
        <f t="shared" si="6"/>
        <v>0</v>
      </c>
    </row>
    <row r="245" spans="2:7" ht="18" customHeight="1" x14ac:dyDescent="0.3">
      <c r="B245" s="11">
        <f t="shared" si="7"/>
        <v>240</v>
      </c>
      <c r="C245" s="8"/>
      <c r="D245" s="9"/>
      <c r="E245" s="9"/>
      <c r="F245" s="9"/>
      <c r="G245" s="10">
        <f t="shared" si="6"/>
        <v>0</v>
      </c>
    </row>
    <row r="246" spans="2:7" ht="18" customHeight="1" x14ac:dyDescent="0.3">
      <c r="B246" s="11">
        <f t="shared" si="7"/>
        <v>241</v>
      </c>
      <c r="C246" s="8"/>
      <c r="D246" s="9"/>
      <c r="E246" s="9"/>
      <c r="F246" s="9"/>
      <c r="G246" s="10">
        <f t="shared" si="6"/>
        <v>0</v>
      </c>
    </row>
    <row r="247" spans="2:7" ht="18" customHeight="1" x14ac:dyDescent="0.3">
      <c r="B247" s="11">
        <f t="shared" si="7"/>
        <v>242</v>
      </c>
      <c r="C247" s="8"/>
      <c r="D247" s="9"/>
      <c r="E247" s="9"/>
      <c r="F247" s="9"/>
      <c r="G247" s="10">
        <f t="shared" si="6"/>
        <v>0</v>
      </c>
    </row>
    <row r="248" spans="2:7" ht="18" customHeight="1" x14ac:dyDescent="0.3">
      <c r="B248" s="11">
        <f t="shared" si="7"/>
        <v>243</v>
      </c>
      <c r="C248" s="8"/>
      <c r="D248" s="9"/>
      <c r="E248" s="9"/>
      <c r="F248" s="9"/>
      <c r="G248" s="10">
        <f t="shared" si="6"/>
        <v>0</v>
      </c>
    </row>
    <row r="249" spans="2:7" ht="18" customHeight="1" x14ac:dyDescent="0.3">
      <c r="B249" s="11">
        <f t="shared" si="7"/>
        <v>244</v>
      </c>
      <c r="C249" s="8"/>
      <c r="D249" s="9"/>
      <c r="E249" s="9"/>
      <c r="F249" s="9"/>
      <c r="G249" s="10">
        <f t="shared" si="6"/>
        <v>0</v>
      </c>
    </row>
    <row r="250" spans="2:7" ht="18" customHeight="1" x14ac:dyDescent="0.3">
      <c r="B250" s="11">
        <f t="shared" si="7"/>
        <v>245</v>
      </c>
      <c r="C250" s="8"/>
      <c r="D250" s="9"/>
      <c r="E250" s="9"/>
      <c r="F250" s="9"/>
      <c r="G250" s="10">
        <f t="shared" si="6"/>
        <v>0</v>
      </c>
    </row>
    <row r="251" spans="2:7" ht="18" customHeight="1" x14ac:dyDescent="0.3">
      <c r="B251" s="11">
        <f t="shared" si="7"/>
        <v>246</v>
      </c>
      <c r="C251" s="8"/>
      <c r="D251" s="9"/>
      <c r="E251" s="9"/>
      <c r="F251" s="9"/>
      <c r="G251" s="10">
        <f t="shared" si="6"/>
        <v>0</v>
      </c>
    </row>
    <row r="252" spans="2:7" ht="18" customHeight="1" x14ac:dyDescent="0.3">
      <c r="B252" s="11">
        <f t="shared" si="7"/>
        <v>247</v>
      </c>
      <c r="C252" s="8"/>
      <c r="D252" s="9"/>
      <c r="E252" s="9"/>
      <c r="F252" s="9"/>
      <c r="G252" s="10">
        <f t="shared" si="6"/>
        <v>0</v>
      </c>
    </row>
    <row r="253" spans="2:7" ht="18" customHeight="1" x14ac:dyDescent="0.3">
      <c r="B253" s="11">
        <f t="shared" si="7"/>
        <v>248</v>
      </c>
      <c r="C253" s="8"/>
      <c r="D253" s="9"/>
      <c r="E253" s="9"/>
      <c r="F253" s="9"/>
      <c r="G253" s="10">
        <f t="shared" si="6"/>
        <v>0</v>
      </c>
    </row>
    <row r="254" spans="2:7" ht="18" customHeight="1" x14ac:dyDescent="0.3">
      <c r="B254" s="11">
        <f t="shared" si="7"/>
        <v>249</v>
      </c>
      <c r="C254" s="8"/>
      <c r="D254" s="9"/>
      <c r="E254" s="9"/>
      <c r="F254" s="9"/>
      <c r="G254" s="10">
        <f t="shared" si="6"/>
        <v>0</v>
      </c>
    </row>
    <row r="255" spans="2:7" ht="18" customHeight="1" x14ac:dyDescent="0.3">
      <c r="B255" s="11">
        <f t="shared" si="7"/>
        <v>250</v>
      </c>
      <c r="C255" s="8"/>
      <c r="D255" s="9"/>
      <c r="E255" s="9"/>
      <c r="F255" s="9"/>
      <c r="G255" s="10">
        <f t="shared" si="6"/>
        <v>0</v>
      </c>
    </row>
    <row r="256" spans="2:7" ht="18" customHeight="1" x14ac:dyDescent="0.3">
      <c r="B256" s="11">
        <f t="shared" si="7"/>
        <v>251</v>
      </c>
      <c r="C256" s="8"/>
      <c r="D256" s="9"/>
      <c r="E256" s="9"/>
      <c r="F256" s="9"/>
      <c r="G256" s="10">
        <f t="shared" si="6"/>
        <v>0</v>
      </c>
    </row>
    <row r="257" spans="2:7" ht="18" customHeight="1" x14ac:dyDescent="0.3">
      <c r="B257" s="11">
        <f t="shared" si="7"/>
        <v>252</v>
      </c>
      <c r="C257" s="8"/>
      <c r="D257" s="9"/>
      <c r="E257" s="9"/>
      <c r="F257" s="9"/>
      <c r="G257" s="10">
        <f t="shared" si="6"/>
        <v>0</v>
      </c>
    </row>
    <row r="258" spans="2:7" ht="18" customHeight="1" x14ac:dyDescent="0.3">
      <c r="B258" s="11">
        <f t="shared" si="7"/>
        <v>253</v>
      </c>
      <c r="C258" s="8"/>
      <c r="D258" s="9"/>
      <c r="E258" s="9"/>
      <c r="F258" s="9"/>
      <c r="G258" s="10">
        <f t="shared" si="6"/>
        <v>0</v>
      </c>
    </row>
    <row r="259" spans="2:7" ht="18" customHeight="1" x14ac:dyDescent="0.3">
      <c r="B259" s="11">
        <f t="shared" si="7"/>
        <v>254</v>
      </c>
      <c r="C259" s="8"/>
      <c r="D259" s="9"/>
      <c r="E259" s="9"/>
      <c r="F259" s="9"/>
      <c r="G259" s="10">
        <f t="shared" si="6"/>
        <v>0</v>
      </c>
    </row>
    <row r="260" spans="2:7" ht="18" customHeight="1" x14ac:dyDescent="0.3">
      <c r="B260" s="11">
        <f t="shared" si="7"/>
        <v>255</v>
      </c>
      <c r="C260" s="8"/>
      <c r="D260" s="9"/>
      <c r="E260" s="9"/>
      <c r="F260" s="9"/>
      <c r="G260" s="10">
        <f t="shared" si="6"/>
        <v>0</v>
      </c>
    </row>
    <row r="261" spans="2:7" ht="18" customHeight="1" x14ac:dyDescent="0.3">
      <c r="B261" s="11">
        <f t="shared" si="7"/>
        <v>256</v>
      </c>
      <c r="C261" s="8"/>
      <c r="D261" s="9"/>
      <c r="E261" s="9"/>
      <c r="F261" s="9"/>
      <c r="G261" s="10">
        <f t="shared" si="6"/>
        <v>0</v>
      </c>
    </row>
    <row r="262" spans="2:7" ht="18" customHeight="1" x14ac:dyDescent="0.3">
      <c r="B262" s="11">
        <f t="shared" si="7"/>
        <v>257</v>
      </c>
      <c r="C262" s="8"/>
      <c r="D262" s="9"/>
      <c r="E262" s="9"/>
      <c r="F262" s="9"/>
      <c r="G262" s="10">
        <f t="shared" si="6"/>
        <v>0</v>
      </c>
    </row>
    <row r="263" spans="2:7" ht="18" customHeight="1" x14ac:dyDescent="0.3">
      <c r="B263" s="11">
        <f t="shared" si="7"/>
        <v>258</v>
      </c>
      <c r="C263" s="8"/>
      <c r="D263" s="9"/>
      <c r="E263" s="9"/>
      <c r="F263" s="9"/>
      <c r="G263" s="10">
        <f t="shared" ref="G263:G326" si="8">IF(F263="Printed book",230,IF(F263="E-book",155,0))</f>
        <v>0</v>
      </c>
    </row>
    <row r="264" spans="2:7" ht="18" customHeight="1" x14ac:dyDescent="0.3">
      <c r="B264" s="11">
        <f t="shared" ref="B264:B327" si="9">B263+1</f>
        <v>259</v>
      </c>
      <c r="C264" s="8"/>
      <c r="D264" s="9"/>
      <c r="E264" s="9"/>
      <c r="F264" s="9"/>
      <c r="G264" s="10">
        <f t="shared" si="8"/>
        <v>0</v>
      </c>
    </row>
    <row r="265" spans="2:7" ht="18" customHeight="1" x14ac:dyDescent="0.3">
      <c r="B265" s="11">
        <f t="shared" si="9"/>
        <v>260</v>
      </c>
      <c r="C265" s="8"/>
      <c r="D265" s="9"/>
      <c r="E265" s="9"/>
      <c r="F265" s="9"/>
      <c r="G265" s="10">
        <f t="shared" si="8"/>
        <v>0</v>
      </c>
    </row>
    <row r="266" spans="2:7" ht="18" customHeight="1" x14ac:dyDescent="0.3">
      <c r="B266" s="11">
        <f t="shared" si="9"/>
        <v>261</v>
      </c>
      <c r="C266" s="8"/>
      <c r="D266" s="9"/>
      <c r="E266" s="9"/>
      <c r="F266" s="9"/>
      <c r="G266" s="10">
        <f t="shared" si="8"/>
        <v>0</v>
      </c>
    </row>
    <row r="267" spans="2:7" ht="18" customHeight="1" x14ac:dyDescent="0.3">
      <c r="B267" s="11">
        <f t="shared" si="9"/>
        <v>262</v>
      </c>
      <c r="C267" s="8"/>
      <c r="D267" s="9"/>
      <c r="E267" s="9"/>
      <c r="F267" s="9"/>
      <c r="G267" s="10">
        <f t="shared" si="8"/>
        <v>0</v>
      </c>
    </row>
    <row r="268" spans="2:7" ht="18" customHeight="1" x14ac:dyDescent="0.3">
      <c r="B268" s="11">
        <f t="shared" si="9"/>
        <v>263</v>
      </c>
      <c r="C268" s="8"/>
      <c r="D268" s="9"/>
      <c r="E268" s="9"/>
      <c r="F268" s="9"/>
      <c r="G268" s="10">
        <f t="shared" si="8"/>
        <v>0</v>
      </c>
    </row>
    <row r="269" spans="2:7" ht="18" customHeight="1" x14ac:dyDescent="0.3">
      <c r="B269" s="11">
        <f t="shared" si="9"/>
        <v>264</v>
      </c>
      <c r="C269" s="8"/>
      <c r="D269" s="9"/>
      <c r="E269" s="9"/>
      <c r="F269" s="9"/>
      <c r="G269" s="10">
        <f t="shared" si="8"/>
        <v>0</v>
      </c>
    </row>
    <row r="270" spans="2:7" ht="18" customHeight="1" x14ac:dyDescent="0.3">
      <c r="B270" s="11">
        <f t="shared" si="9"/>
        <v>265</v>
      </c>
      <c r="C270" s="8"/>
      <c r="D270" s="9"/>
      <c r="E270" s="9"/>
      <c r="F270" s="9"/>
      <c r="G270" s="10">
        <f t="shared" si="8"/>
        <v>0</v>
      </c>
    </row>
    <row r="271" spans="2:7" ht="18" customHeight="1" x14ac:dyDescent="0.3">
      <c r="B271" s="11">
        <f t="shared" si="9"/>
        <v>266</v>
      </c>
      <c r="C271" s="8"/>
      <c r="D271" s="9"/>
      <c r="E271" s="9"/>
      <c r="F271" s="9"/>
      <c r="G271" s="10">
        <f t="shared" si="8"/>
        <v>0</v>
      </c>
    </row>
    <row r="272" spans="2:7" ht="18" customHeight="1" x14ac:dyDescent="0.3">
      <c r="B272" s="11">
        <f t="shared" si="9"/>
        <v>267</v>
      </c>
      <c r="C272" s="8"/>
      <c r="D272" s="9"/>
      <c r="E272" s="9"/>
      <c r="F272" s="9"/>
      <c r="G272" s="10">
        <f t="shared" si="8"/>
        <v>0</v>
      </c>
    </row>
    <row r="273" spans="2:7" ht="18" customHeight="1" x14ac:dyDescent="0.3">
      <c r="B273" s="11">
        <f t="shared" si="9"/>
        <v>268</v>
      </c>
      <c r="C273" s="8"/>
      <c r="D273" s="9"/>
      <c r="E273" s="9"/>
      <c r="F273" s="9"/>
      <c r="G273" s="10">
        <f t="shared" si="8"/>
        <v>0</v>
      </c>
    </row>
    <row r="274" spans="2:7" ht="18" customHeight="1" x14ac:dyDescent="0.3">
      <c r="B274" s="11">
        <f t="shared" si="9"/>
        <v>269</v>
      </c>
      <c r="C274" s="8"/>
      <c r="D274" s="9"/>
      <c r="E274" s="9"/>
      <c r="F274" s="9"/>
      <c r="G274" s="10">
        <f t="shared" si="8"/>
        <v>0</v>
      </c>
    </row>
    <row r="275" spans="2:7" ht="18" customHeight="1" x14ac:dyDescent="0.3">
      <c r="B275" s="11">
        <f t="shared" si="9"/>
        <v>270</v>
      </c>
      <c r="C275" s="8"/>
      <c r="D275" s="9"/>
      <c r="E275" s="9"/>
      <c r="F275" s="9"/>
      <c r="G275" s="10">
        <f t="shared" si="8"/>
        <v>0</v>
      </c>
    </row>
    <row r="276" spans="2:7" ht="18" customHeight="1" x14ac:dyDescent="0.3">
      <c r="B276" s="11">
        <f t="shared" si="9"/>
        <v>271</v>
      </c>
      <c r="C276" s="8"/>
      <c r="D276" s="9"/>
      <c r="E276" s="9"/>
      <c r="F276" s="9"/>
      <c r="G276" s="10">
        <f t="shared" si="8"/>
        <v>0</v>
      </c>
    </row>
    <row r="277" spans="2:7" ht="18" customHeight="1" x14ac:dyDescent="0.3">
      <c r="B277" s="11">
        <f t="shared" si="9"/>
        <v>272</v>
      </c>
      <c r="C277" s="8"/>
      <c r="D277" s="9"/>
      <c r="E277" s="9"/>
      <c r="F277" s="9"/>
      <c r="G277" s="10">
        <f t="shared" si="8"/>
        <v>0</v>
      </c>
    </row>
    <row r="278" spans="2:7" ht="18" customHeight="1" x14ac:dyDescent="0.3">
      <c r="B278" s="11">
        <f t="shared" si="9"/>
        <v>273</v>
      </c>
      <c r="C278" s="8"/>
      <c r="D278" s="9"/>
      <c r="E278" s="9"/>
      <c r="F278" s="9"/>
      <c r="G278" s="10">
        <f t="shared" si="8"/>
        <v>0</v>
      </c>
    </row>
    <row r="279" spans="2:7" ht="18" customHeight="1" x14ac:dyDescent="0.3">
      <c r="B279" s="11">
        <f t="shared" si="9"/>
        <v>274</v>
      </c>
      <c r="C279" s="8"/>
      <c r="D279" s="9"/>
      <c r="E279" s="9"/>
      <c r="F279" s="9"/>
      <c r="G279" s="10">
        <f t="shared" si="8"/>
        <v>0</v>
      </c>
    </row>
    <row r="280" spans="2:7" ht="18" customHeight="1" x14ac:dyDescent="0.3">
      <c r="B280" s="11">
        <f t="shared" si="9"/>
        <v>275</v>
      </c>
      <c r="C280" s="8"/>
      <c r="D280" s="9"/>
      <c r="E280" s="9"/>
      <c r="F280" s="9"/>
      <c r="G280" s="10">
        <f t="shared" si="8"/>
        <v>0</v>
      </c>
    </row>
    <row r="281" spans="2:7" ht="18" customHeight="1" x14ac:dyDescent="0.3">
      <c r="B281" s="11">
        <f t="shared" si="9"/>
        <v>276</v>
      </c>
      <c r="C281" s="8"/>
      <c r="D281" s="9"/>
      <c r="E281" s="9"/>
      <c r="F281" s="9"/>
      <c r="G281" s="10">
        <f t="shared" si="8"/>
        <v>0</v>
      </c>
    </row>
    <row r="282" spans="2:7" ht="18" customHeight="1" x14ac:dyDescent="0.3">
      <c r="B282" s="11">
        <f t="shared" si="9"/>
        <v>277</v>
      </c>
      <c r="C282" s="8"/>
      <c r="D282" s="9"/>
      <c r="E282" s="9"/>
      <c r="F282" s="9"/>
      <c r="G282" s="10">
        <f t="shared" si="8"/>
        <v>0</v>
      </c>
    </row>
    <row r="283" spans="2:7" ht="18" customHeight="1" x14ac:dyDescent="0.3">
      <c r="B283" s="11">
        <f t="shared" si="9"/>
        <v>278</v>
      </c>
      <c r="C283" s="8"/>
      <c r="D283" s="9"/>
      <c r="E283" s="9"/>
      <c r="F283" s="9"/>
      <c r="G283" s="10">
        <f t="shared" si="8"/>
        <v>0</v>
      </c>
    </row>
    <row r="284" spans="2:7" ht="18" customHeight="1" x14ac:dyDescent="0.3">
      <c r="B284" s="11">
        <f t="shared" si="9"/>
        <v>279</v>
      </c>
      <c r="C284" s="8"/>
      <c r="D284" s="9"/>
      <c r="E284" s="9"/>
      <c r="F284" s="9"/>
      <c r="G284" s="10">
        <f t="shared" si="8"/>
        <v>0</v>
      </c>
    </row>
    <row r="285" spans="2:7" ht="18" customHeight="1" x14ac:dyDescent="0.3">
      <c r="B285" s="11">
        <f t="shared" si="9"/>
        <v>280</v>
      </c>
      <c r="C285" s="8"/>
      <c r="D285" s="9"/>
      <c r="E285" s="9"/>
      <c r="F285" s="9"/>
      <c r="G285" s="10">
        <f t="shared" si="8"/>
        <v>0</v>
      </c>
    </row>
    <row r="286" spans="2:7" ht="18" customHeight="1" x14ac:dyDescent="0.3">
      <c r="B286" s="11">
        <f t="shared" si="9"/>
        <v>281</v>
      </c>
      <c r="C286" s="8"/>
      <c r="D286" s="9"/>
      <c r="E286" s="9"/>
      <c r="F286" s="9"/>
      <c r="G286" s="10">
        <f t="shared" si="8"/>
        <v>0</v>
      </c>
    </row>
    <row r="287" spans="2:7" ht="18" customHeight="1" x14ac:dyDescent="0.3">
      <c r="B287" s="11">
        <f t="shared" si="9"/>
        <v>282</v>
      </c>
      <c r="C287" s="8"/>
      <c r="D287" s="9"/>
      <c r="E287" s="9"/>
      <c r="F287" s="9"/>
      <c r="G287" s="10">
        <f t="shared" si="8"/>
        <v>0</v>
      </c>
    </row>
    <row r="288" spans="2:7" ht="18" customHeight="1" x14ac:dyDescent="0.3">
      <c r="B288" s="11">
        <f t="shared" si="9"/>
        <v>283</v>
      </c>
      <c r="C288" s="8"/>
      <c r="D288" s="9"/>
      <c r="E288" s="9"/>
      <c r="F288" s="9"/>
      <c r="G288" s="10">
        <f t="shared" si="8"/>
        <v>0</v>
      </c>
    </row>
    <row r="289" spans="2:7" ht="18" customHeight="1" x14ac:dyDescent="0.3">
      <c r="B289" s="11">
        <f t="shared" si="9"/>
        <v>284</v>
      </c>
      <c r="C289" s="8"/>
      <c r="D289" s="9"/>
      <c r="E289" s="9"/>
      <c r="F289" s="9"/>
      <c r="G289" s="10">
        <f t="shared" si="8"/>
        <v>0</v>
      </c>
    </row>
    <row r="290" spans="2:7" ht="18" customHeight="1" x14ac:dyDescent="0.3">
      <c r="B290" s="11">
        <f t="shared" si="9"/>
        <v>285</v>
      </c>
      <c r="C290" s="8"/>
      <c r="D290" s="9"/>
      <c r="E290" s="9"/>
      <c r="F290" s="9"/>
      <c r="G290" s="10">
        <f t="shared" si="8"/>
        <v>0</v>
      </c>
    </row>
    <row r="291" spans="2:7" ht="18" customHeight="1" x14ac:dyDescent="0.3">
      <c r="B291" s="11">
        <f t="shared" si="9"/>
        <v>286</v>
      </c>
      <c r="C291" s="8"/>
      <c r="D291" s="9"/>
      <c r="E291" s="9"/>
      <c r="F291" s="9"/>
      <c r="G291" s="10">
        <f t="shared" si="8"/>
        <v>0</v>
      </c>
    </row>
    <row r="292" spans="2:7" ht="18" customHeight="1" x14ac:dyDescent="0.3">
      <c r="B292" s="11">
        <f t="shared" si="9"/>
        <v>287</v>
      </c>
      <c r="C292" s="8"/>
      <c r="D292" s="9"/>
      <c r="E292" s="9"/>
      <c r="F292" s="9"/>
      <c r="G292" s="10">
        <f t="shared" si="8"/>
        <v>0</v>
      </c>
    </row>
    <row r="293" spans="2:7" ht="18" customHeight="1" x14ac:dyDescent="0.3">
      <c r="B293" s="11">
        <f t="shared" si="9"/>
        <v>288</v>
      </c>
      <c r="C293" s="8"/>
      <c r="D293" s="9"/>
      <c r="E293" s="9"/>
      <c r="F293" s="9"/>
      <c r="G293" s="10">
        <f t="shared" si="8"/>
        <v>0</v>
      </c>
    </row>
    <row r="294" spans="2:7" ht="18" customHeight="1" x14ac:dyDescent="0.3">
      <c r="B294" s="11">
        <f t="shared" si="9"/>
        <v>289</v>
      </c>
      <c r="C294" s="8"/>
      <c r="D294" s="9"/>
      <c r="E294" s="9"/>
      <c r="F294" s="9"/>
      <c r="G294" s="10">
        <f t="shared" si="8"/>
        <v>0</v>
      </c>
    </row>
    <row r="295" spans="2:7" ht="18" customHeight="1" x14ac:dyDescent="0.3">
      <c r="B295" s="11">
        <f t="shared" si="9"/>
        <v>290</v>
      </c>
      <c r="C295" s="8"/>
      <c r="D295" s="9"/>
      <c r="E295" s="9"/>
      <c r="F295" s="9"/>
      <c r="G295" s="10">
        <f t="shared" si="8"/>
        <v>0</v>
      </c>
    </row>
    <row r="296" spans="2:7" ht="18" customHeight="1" x14ac:dyDescent="0.3">
      <c r="B296" s="11">
        <f t="shared" si="9"/>
        <v>291</v>
      </c>
      <c r="C296" s="8"/>
      <c r="D296" s="9"/>
      <c r="E296" s="9"/>
      <c r="F296" s="9"/>
      <c r="G296" s="10">
        <f t="shared" si="8"/>
        <v>0</v>
      </c>
    </row>
    <row r="297" spans="2:7" ht="18" customHeight="1" x14ac:dyDescent="0.3">
      <c r="B297" s="11">
        <f t="shared" si="9"/>
        <v>292</v>
      </c>
      <c r="C297" s="8"/>
      <c r="D297" s="9"/>
      <c r="E297" s="9"/>
      <c r="F297" s="9"/>
      <c r="G297" s="10">
        <f t="shared" si="8"/>
        <v>0</v>
      </c>
    </row>
    <row r="298" spans="2:7" ht="18" customHeight="1" x14ac:dyDescent="0.3">
      <c r="B298" s="11">
        <f t="shared" si="9"/>
        <v>293</v>
      </c>
      <c r="C298" s="8"/>
      <c r="D298" s="9"/>
      <c r="E298" s="9"/>
      <c r="F298" s="9"/>
      <c r="G298" s="10">
        <f t="shared" si="8"/>
        <v>0</v>
      </c>
    </row>
    <row r="299" spans="2:7" ht="18" customHeight="1" x14ac:dyDescent="0.3">
      <c r="B299" s="11">
        <f t="shared" si="9"/>
        <v>294</v>
      </c>
      <c r="C299" s="8"/>
      <c r="D299" s="9"/>
      <c r="E299" s="9"/>
      <c r="F299" s="9"/>
      <c r="G299" s="10">
        <f t="shared" si="8"/>
        <v>0</v>
      </c>
    </row>
    <row r="300" spans="2:7" ht="18" customHeight="1" x14ac:dyDescent="0.3">
      <c r="B300" s="11">
        <f t="shared" si="9"/>
        <v>295</v>
      </c>
      <c r="C300" s="8"/>
      <c r="D300" s="9"/>
      <c r="E300" s="9"/>
      <c r="F300" s="9"/>
      <c r="G300" s="10">
        <f t="shared" si="8"/>
        <v>0</v>
      </c>
    </row>
    <row r="301" spans="2:7" ht="18" customHeight="1" x14ac:dyDescent="0.3">
      <c r="B301" s="11">
        <f t="shared" si="9"/>
        <v>296</v>
      </c>
      <c r="C301" s="8"/>
      <c r="D301" s="9"/>
      <c r="E301" s="9"/>
      <c r="F301" s="9"/>
      <c r="G301" s="10">
        <f t="shared" si="8"/>
        <v>0</v>
      </c>
    </row>
    <row r="302" spans="2:7" ht="18" customHeight="1" x14ac:dyDescent="0.3">
      <c r="B302" s="11">
        <f t="shared" si="9"/>
        <v>297</v>
      </c>
      <c r="C302" s="8"/>
      <c r="D302" s="9"/>
      <c r="E302" s="9"/>
      <c r="F302" s="9"/>
      <c r="G302" s="10">
        <f t="shared" si="8"/>
        <v>0</v>
      </c>
    </row>
    <row r="303" spans="2:7" ht="18" customHeight="1" x14ac:dyDescent="0.3">
      <c r="B303" s="11">
        <f t="shared" si="9"/>
        <v>298</v>
      </c>
      <c r="C303" s="8"/>
      <c r="D303" s="9"/>
      <c r="E303" s="9"/>
      <c r="F303" s="9"/>
      <c r="G303" s="10">
        <f t="shared" si="8"/>
        <v>0</v>
      </c>
    </row>
    <row r="304" spans="2:7" ht="18" customHeight="1" x14ac:dyDescent="0.3">
      <c r="B304" s="11">
        <f t="shared" si="9"/>
        <v>299</v>
      </c>
      <c r="C304" s="8"/>
      <c r="D304" s="9"/>
      <c r="E304" s="9"/>
      <c r="F304" s="9"/>
      <c r="G304" s="10">
        <f t="shared" si="8"/>
        <v>0</v>
      </c>
    </row>
    <row r="305" spans="2:7" ht="18" customHeight="1" x14ac:dyDescent="0.3">
      <c r="B305" s="11">
        <f t="shared" si="9"/>
        <v>300</v>
      </c>
      <c r="C305" s="8"/>
      <c r="D305" s="9"/>
      <c r="E305" s="9"/>
      <c r="F305" s="9"/>
      <c r="G305" s="10">
        <f t="shared" si="8"/>
        <v>0</v>
      </c>
    </row>
    <row r="306" spans="2:7" ht="18" customHeight="1" x14ac:dyDescent="0.3">
      <c r="B306" s="11">
        <f t="shared" si="9"/>
        <v>301</v>
      </c>
      <c r="C306" s="8"/>
      <c r="D306" s="9"/>
      <c r="E306" s="9"/>
      <c r="F306" s="9"/>
      <c r="G306" s="10">
        <f t="shared" si="8"/>
        <v>0</v>
      </c>
    </row>
    <row r="307" spans="2:7" ht="18" customHeight="1" x14ac:dyDescent="0.3">
      <c r="B307" s="11">
        <f t="shared" si="9"/>
        <v>302</v>
      </c>
      <c r="C307" s="8"/>
      <c r="D307" s="9"/>
      <c r="E307" s="9"/>
      <c r="F307" s="9"/>
      <c r="G307" s="10">
        <f t="shared" si="8"/>
        <v>0</v>
      </c>
    </row>
    <row r="308" spans="2:7" ht="18" customHeight="1" x14ac:dyDescent="0.3">
      <c r="B308" s="11">
        <f t="shared" si="9"/>
        <v>303</v>
      </c>
      <c r="C308" s="8"/>
      <c r="D308" s="9"/>
      <c r="E308" s="9"/>
      <c r="F308" s="9"/>
      <c r="G308" s="10">
        <f t="shared" si="8"/>
        <v>0</v>
      </c>
    </row>
    <row r="309" spans="2:7" ht="18" customHeight="1" x14ac:dyDescent="0.3">
      <c r="B309" s="11">
        <f t="shared" si="9"/>
        <v>304</v>
      </c>
      <c r="C309" s="8"/>
      <c r="D309" s="9"/>
      <c r="E309" s="9"/>
      <c r="F309" s="9"/>
      <c r="G309" s="10">
        <f t="shared" si="8"/>
        <v>0</v>
      </c>
    </row>
    <row r="310" spans="2:7" ht="18" customHeight="1" x14ac:dyDescent="0.3">
      <c r="B310" s="11">
        <f t="shared" si="9"/>
        <v>305</v>
      </c>
      <c r="C310" s="8"/>
      <c r="D310" s="9"/>
      <c r="E310" s="9"/>
      <c r="F310" s="9"/>
      <c r="G310" s="10">
        <f t="shared" si="8"/>
        <v>0</v>
      </c>
    </row>
    <row r="311" spans="2:7" ht="18" customHeight="1" x14ac:dyDescent="0.3">
      <c r="B311" s="11">
        <f t="shared" si="9"/>
        <v>306</v>
      </c>
      <c r="C311" s="8"/>
      <c r="D311" s="9"/>
      <c r="E311" s="9"/>
      <c r="F311" s="9"/>
      <c r="G311" s="10">
        <f t="shared" si="8"/>
        <v>0</v>
      </c>
    </row>
    <row r="312" spans="2:7" ht="18" customHeight="1" x14ac:dyDescent="0.3">
      <c r="B312" s="11">
        <f t="shared" si="9"/>
        <v>307</v>
      </c>
      <c r="C312" s="8"/>
      <c r="D312" s="9"/>
      <c r="E312" s="9"/>
      <c r="F312" s="9"/>
      <c r="G312" s="10">
        <f t="shared" si="8"/>
        <v>0</v>
      </c>
    </row>
    <row r="313" spans="2:7" ht="18" customHeight="1" x14ac:dyDescent="0.3">
      <c r="B313" s="11">
        <f t="shared" si="9"/>
        <v>308</v>
      </c>
      <c r="C313" s="8"/>
      <c r="D313" s="9"/>
      <c r="E313" s="9"/>
      <c r="F313" s="9"/>
      <c r="G313" s="10">
        <f t="shared" si="8"/>
        <v>0</v>
      </c>
    </row>
    <row r="314" spans="2:7" ht="18" customHeight="1" x14ac:dyDescent="0.3">
      <c r="B314" s="11">
        <f t="shared" si="9"/>
        <v>309</v>
      </c>
      <c r="C314" s="8"/>
      <c r="D314" s="9"/>
      <c r="E314" s="9"/>
      <c r="F314" s="9"/>
      <c r="G314" s="10">
        <f t="shared" si="8"/>
        <v>0</v>
      </c>
    </row>
    <row r="315" spans="2:7" ht="18" customHeight="1" x14ac:dyDescent="0.3">
      <c r="B315" s="11">
        <f t="shared" si="9"/>
        <v>310</v>
      </c>
      <c r="C315" s="8"/>
      <c r="D315" s="9"/>
      <c r="E315" s="9"/>
      <c r="F315" s="9"/>
      <c r="G315" s="10">
        <f t="shared" si="8"/>
        <v>0</v>
      </c>
    </row>
    <row r="316" spans="2:7" ht="18" customHeight="1" x14ac:dyDescent="0.3">
      <c r="B316" s="11">
        <f t="shared" si="9"/>
        <v>311</v>
      </c>
      <c r="C316" s="8"/>
      <c r="D316" s="9"/>
      <c r="E316" s="9"/>
      <c r="F316" s="9"/>
      <c r="G316" s="10">
        <f t="shared" si="8"/>
        <v>0</v>
      </c>
    </row>
    <row r="317" spans="2:7" ht="18" customHeight="1" x14ac:dyDescent="0.3">
      <c r="B317" s="11">
        <f t="shared" si="9"/>
        <v>312</v>
      </c>
      <c r="C317" s="8"/>
      <c r="D317" s="9"/>
      <c r="E317" s="9"/>
      <c r="F317" s="9"/>
      <c r="G317" s="10">
        <f t="shared" si="8"/>
        <v>0</v>
      </c>
    </row>
    <row r="318" spans="2:7" ht="18" customHeight="1" x14ac:dyDescent="0.3">
      <c r="B318" s="11">
        <f t="shared" si="9"/>
        <v>313</v>
      </c>
      <c r="C318" s="8"/>
      <c r="D318" s="9"/>
      <c r="E318" s="9"/>
      <c r="F318" s="9"/>
      <c r="G318" s="10">
        <f t="shared" si="8"/>
        <v>0</v>
      </c>
    </row>
    <row r="319" spans="2:7" ht="18" customHeight="1" x14ac:dyDescent="0.3">
      <c r="B319" s="11">
        <f t="shared" si="9"/>
        <v>314</v>
      </c>
      <c r="C319" s="8"/>
      <c r="D319" s="9"/>
      <c r="E319" s="9"/>
      <c r="F319" s="9"/>
      <c r="G319" s="10">
        <f t="shared" si="8"/>
        <v>0</v>
      </c>
    </row>
    <row r="320" spans="2:7" ht="18" customHeight="1" x14ac:dyDescent="0.3">
      <c r="B320" s="11">
        <f t="shared" si="9"/>
        <v>315</v>
      </c>
      <c r="C320" s="8"/>
      <c r="D320" s="9"/>
      <c r="E320" s="9"/>
      <c r="F320" s="9"/>
      <c r="G320" s="10">
        <f t="shared" si="8"/>
        <v>0</v>
      </c>
    </row>
    <row r="321" spans="2:7" ht="18" customHeight="1" x14ac:dyDescent="0.3">
      <c r="B321" s="11">
        <f t="shared" si="9"/>
        <v>316</v>
      </c>
      <c r="C321" s="8"/>
      <c r="D321" s="9"/>
      <c r="E321" s="9"/>
      <c r="F321" s="9"/>
      <c r="G321" s="10">
        <f t="shared" si="8"/>
        <v>0</v>
      </c>
    </row>
    <row r="322" spans="2:7" ht="18" customHeight="1" x14ac:dyDescent="0.3">
      <c r="B322" s="11">
        <f t="shared" si="9"/>
        <v>317</v>
      </c>
      <c r="C322" s="8"/>
      <c r="D322" s="9"/>
      <c r="E322" s="9"/>
      <c r="F322" s="9"/>
      <c r="G322" s="10">
        <f t="shared" si="8"/>
        <v>0</v>
      </c>
    </row>
    <row r="323" spans="2:7" ht="18" customHeight="1" x14ac:dyDescent="0.3">
      <c r="B323" s="11">
        <f t="shared" si="9"/>
        <v>318</v>
      </c>
      <c r="C323" s="8"/>
      <c r="D323" s="9"/>
      <c r="E323" s="9"/>
      <c r="F323" s="9"/>
      <c r="G323" s="10">
        <f t="shared" si="8"/>
        <v>0</v>
      </c>
    </row>
    <row r="324" spans="2:7" ht="18" customHeight="1" x14ac:dyDescent="0.3">
      <c r="B324" s="11">
        <f t="shared" si="9"/>
        <v>319</v>
      </c>
      <c r="C324" s="8"/>
      <c r="D324" s="9"/>
      <c r="E324" s="9"/>
      <c r="F324" s="9"/>
      <c r="G324" s="10">
        <f t="shared" si="8"/>
        <v>0</v>
      </c>
    </row>
    <row r="325" spans="2:7" ht="18" customHeight="1" x14ac:dyDescent="0.3">
      <c r="B325" s="11">
        <f t="shared" si="9"/>
        <v>320</v>
      </c>
      <c r="C325" s="8"/>
      <c r="D325" s="9"/>
      <c r="E325" s="9"/>
      <c r="F325" s="9"/>
      <c r="G325" s="10">
        <f t="shared" si="8"/>
        <v>0</v>
      </c>
    </row>
    <row r="326" spans="2:7" ht="18" customHeight="1" x14ac:dyDescent="0.3">
      <c r="B326" s="11">
        <f t="shared" si="9"/>
        <v>321</v>
      </c>
      <c r="C326" s="8"/>
      <c r="D326" s="9"/>
      <c r="E326" s="9"/>
      <c r="F326" s="9"/>
      <c r="G326" s="10">
        <f t="shared" si="8"/>
        <v>0</v>
      </c>
    </row>
    <row r="327" spans="2:7" ht="18" customHeight="1" x14ac:dyDescent="0.3">
      <c r="B327" s="11">
        <f t="shared" si="9"/>
        <v>322</v>
      </c>
      <c r="C327" s="8"/>
      <c r="D327" s="9"/>
      <c r="E327" s="9"/>
      <c r="F327" s="9"/>
      <c r="G327" s="10">
        <f t="shared" ref="G327:G390" si="10">IF(F327="Printed book",230,IF(F327="E-book",155,0))</f>
        <v>0</v>
      </c>
    </row>
    <row r="328" spans="2:7" ht="18" customHeight="1" x14ac:dyDescent="0.3">
      <c r="B328" s="11">
        <f t="shared" ref="B328:B391" si="11">B327+1</f>
        <v>323</v>
      </c>
      <c r="C328" s="8"/>
      <c r="D328" s="9"/>
      <c r="E328" s="9"/>
      <c r="F328" s="9"/>
      <c r="G328" s="10">
        <f t="shared" si="10"/>
        <v>0</v>
      </c>
    </row>
    <row r="329" spans="2:7" ht="18" customHeight="1" x14ac:dyDescent="0.3">
      <c r="B329" s="11">
        <f t="shared" si="11"/>
        <v>324</v>
      </c>
      <c r="C329" s="8"/>
      <c r="D329" s="9"/>
      <c r="E329" s="9"/>
      <c r="F329" s="9"/>
      <c r="G329" s="10">
        <f t="shared" si="10"/>
        <v>0</v>
      </c>
    </row>
    <row r="330" spans="2:7" ht="18" customHeight="1" x14ac:dyDescent="0.3">
      <c r="B330" s="11">
        <f t="shared" si="11"/>
        <v>325</v>
      </c>
      <c r="C330" s="8"/>
      <c r="D330" s="9"/>
      <c r="E330" s="9"/>
      <c r="F330" s="9"/>
      <c r="G330" s="10">
        <f t="shared" si="10"/>
        <v>0</v>
      </c>
    </row>
    <row r="331" spans="2:7" ht="18" customHeight="1" x14ac:dyDescent="0.3">
      <c r="B331" s="11">
        <f t="shared" si="11"/>
        <v>326</v>
      </c>
      <c r="C331" s="8"/>
      <c r="D331" s="9"/>
      <c r="E331" s="9"/>
      <c r="F331" s="9"/>
      <c r="G331" s="10">
        <f t="shared" si="10"/>
        <v>0</v>
      </c>
    </row>
    <row r="332" spans="2:7" ht="18" customHeight="1" x14ac:dyDescent="0.3">
      <c r="B332" s="11">
        <f t="shared" si="11"/>
        <v>327</v>
      </c>
      <c r="C332" s="8"/>
      <c r="D332" s="9"/>
      <c r="E332" s="9"/>
      <c r="F332" s="9"/>
      <c r="G332" s="10">
        <f t="shared" si="10"/>
        <v>0</v>
      </c>
    </row>
    <row r="333" spans="2:7" ht="18" customHeight="1" x14ac:dyDescent="0.3">
      <c r="B333" s="11">
        <f t="shared" si="11"/>
        <v>328</v>
      </c>
      <c r="C333" s="8"/>
      <c r="D333" s="9"/>
      <c r="E333" s="9"/>
      <c r="F333" s="9"/>
      <c r="G333" s="10">
        <f t="shared" si="10"/>
        <v>0</v>
      </c>
    </row>
    <row r="334" spans="2:7" ht="18" customHeight="1" x14ac:dyDescent="0.3">
      <c r="B334" s="11">
        <f t="shared" si="11"/>
        <v>329</v>
      </c>
      <c r="C334" s="8"/>
      <c r="D334" s="9"/>
      <c r="E334" s="9"/>
      <c r="F334" s="9"/>
      <c r="G334" s="10">
        <f t="shared" si="10"/>
        <v>0</v>
      </c>
    </row>
    <row r="335" spans="2:7" ht="18" customHeight="1" x14ac:dyDescent="0.3">
      <c r="B335" s="11">
        <f t="shared" si="11"/>
        <v>330</v>
      </c>
      <c r="C335" s="8"/>
      <c r="D335" s="9"/>
      <c r="E335" s="9"/>
      <c r="F335" s="9"/>
      <c r="G335" s="10">
        <f t="shared" si="10"/>
        <v>0</v>
      </c>
    </row>
    <row r="336" spans="2:7" ht="18" customHeight="1" x14ac:dyDescent="0.3">
      <c r="B336" s="11">
        <f t="shared" si="11"/>
        <v>331</v>
      </c>
      <c r="C336" s="8"/>
      <c r="D336" s="9"/>
      <c r="E336" s="9"/>
      <c r="F336" s="9"/>
      <c r="G336" s="10">
        <f t="shared" si="10"/>
        <v>0</v>
      </c>
    </row>
    <row r="337" spans="2:7" ht="18" customHeight="1" x14ac:dyDescent="0.3">
      <c r="B337" s="11">
        <f t="shared" si="11"/>
        <v>332</v>
      </c>
      <c r="C337" s="8"/>
      <c r="D337" s="9"/>
      <c r="E337" s="9"/>
      <c r="F337" s="9"/>
      <c r="G337" s="10">
        <f t="shared" si="10"/>
        <v>0</v>
      </c>
    </row>
    <row r="338" spans="2:7" ht="18" customHeight="1" x14ac:dyDescent="0.3">
      <c r="B338" s="11">
        <f t="shared" si="11"/>
        <v>333</v>
      </c>
      <c r="C338" s="8"/>
      <c r="D338" s="9"/>
      <c r="E338" s="9"/>
      <c r="F338" s="9"/>
      <c r="G338" s="10">
        <f t="shared" si="10"/>
        <v>0</v>
      </c>
    </row>
    <row r="339" spans="2:7" ht="18" customHeight="1" x14ac:dyDescent="0.3">
      <c r="B339" s="11">
        <f t="shared" si="11"/>
        <v>334</v>
      </c>
      <c r="C339" s="8"/>
      <c r="D339" s="9"/>
      <c r="E339" s="9"/>
      <c r="F339" s="9"/>
      <c r="G339" s="10">
        <f t="shared" si="10"/>
        <v>0</v>
      </c>
    </row>
    <row r="340" spans="2:7" ht="18" customHeight="1" x14ac:dyDescent="0.3">
      <c r="B340" s="11">
        <f t="shared" si="11"/>
        <v>335</v>
      </c>
      <c r="C340" s="8"/>
      <c r="D340" s="9"/>
      <c r="E340" s="9"/>
      <c r="F340" s="9"/>
      <c r="G340" s="10">
        <f t="shared" si="10"/>
        <v>0</v>
      </c>
    </row>
    <row r="341" spans="2:7" ht="18" customHeight="1" x14ac:dyDescent="0.3">
      <c r="B341" s="11">
        <f t="shared" si="11"/>
        <v>336</v>
      </c>
      <c r="C341" s="8"/>
      <c r="D341" s="9"/>
      <c r="E341" s="9"/>
      <c r="F341" s="9"/>
      <c r="G341" s="10">
        <f t="shared" si="10"/>
        <v>0</v>
      </c>
    </row>
    <row r="342" spans="2:7" ht="18" customHeight="1" x14ac:dyDescent="0.3">
      <c r="B342" s="11">
        <f t="shared" si="11"/>
        <v>337</v>
      </c>
      <c r="C342" s="8"/>
      <c r="D342" s="9"/>
      <c r="E342" s="9"/>
      <c r="F342" s="9"/>
      <c r="G342" s="10">
        <f t="shared" si="10"/>
        <v>0</v>
      </c>
    </row>
    <row r="343" spans="2:7" ht="18" customHeight="1" x14ac:dyDescent="0.3">
      <c r="B343" s="11">
        <f t="shared" si="11"/>
        <v>338</v>
      </c>
      <c r="C343" s="8"/>
      <c r="D343" s="9"/>
      <c r="E343" s="9"/>
      <c r="F343" s="9"/>
      <c r="G343" s="10">
        <f t="shared" si="10"/>
        <v>0</v>
      </c>
    </row>
    <row r="344" spans="2:7" ht="18" customHeight="1" x14ac:dyDescent="0.3">
      <c r="B344" s="11">
        <f t="shared" si="11"/>
        <v>339</v>
      </c>
      <c r="C344" s="8"/>
      <c r="D344" s="9"/>
      <c r="E344" s="9"/>
      <c r="F344" s="9"/>
      <c r="G344" s="10">
        <f t="shared" si="10"/>
        <v>0</v>
      </c>
    </row>
    <row r="345" spans="2:7" ht="18" customHeight="1" x14ac:dyDescent="0.3">
      <c r="B345" s="11">
        <f t="shared" si="11"/>
        <v>340</v>
      </c>
      <c r="C345" s="8"/>
      <c r="D345" s="9"/>
      <c r="E345" s="9"/>
      <c r="F345" s="9"/>
      <c r="G345" s="10">
        <f t="shared" si="10"/>
        <v>0</v>
      </c>
    </row>
    <row r="346" spans="2:7" ht="18" customHeight="1" x14ac:dyDescent="0.3">
      <c r="B346" s="11">
        <f t="shared" si="11"/>
        <v>341</v>
      </c>
      <c r="C346" s="8"/>
      <c r="D346" s="9"/>
      <c r="E346" s="9"/>
      <c r="F346" s="9"/>
      <c r="G346" s="10">
        <f t="shared" si="10"/>
        <v>0</v>
      </c>
    </row>
    <row r="347" spans="2:7" ht="18" customHeight="1" x14ac:dyDescent="0.3">
      <c r="B347" s="11">
        <f t="shared" si="11"/>
        <v>342</v>
      </c>
      <c r="C347" s="8"/>
      <c r="D347" s="9"/>
      <c r="E347" s="9"/>
      <c r="F347" s="9"/>
      <c r="G347" s="10">
        <f t="shared" si="10"/>
        <v>0</v>
      </c>
    </row>
    <row r="348" spans="2:7" ht="18" customHeight="1" x14ac:dyDescent="0.3">
      <c r="B348" s="11">
        <f t="shared" si="11"/>
        <v>343</v>
      </c>
      <c r="C348" s="8"/>
      <c r="D348" s="9"/>
      <c r="E348" s="9"/>
      <c r="F348" s="9"/>
      <c r="G348" s="10">
        <f t="shared" si="10"/>
        <v>0</v>
      </c>
    </row>
    <row r="349" spans="2:7" ht="18" customHeight="1" x14ac:dyDescent="0.3">
      <c r="B349" s="11">
        <f t="shared" si="11"/>
        <v>344</v>
      </c>
      <c r="C349" s="8"/>
      <c r="D349" s="9"/>
      <c r="E349" s="9"/>
      <c r="F349" s="9"/>
      <c r="G349" s="10">
        <f t="shared" si="10"/>
        <v>0</v>
      </c>
    </row>
    <row r="350" spans="2:7" ht="18" customHeight="1" x14ac:dyDescent="0.3">
      <c r="B350" s="11">
        <f t="shared" si="11"/>
        <v>345</v>
      </c>
      <c r="C350" s="8"/>
      <c r="D350" s="9"/>
      <c r="E350" s="9"/>
      <c r="F350" s="9"/>
      <c r="G350" s="10">
        <f t="shared" si="10"/>
        <v>0</v>
      </c>
    </row>
    <row r="351" spans="2:7" ht="18" customHeight="1" x14ac:dyDescent="0.3">
      <c r="B351" s="11">
        <f t="shared" si="11"/>
        <v>346</v>
      </c>
      <c r="C351" s="8"/>
      <c r="D351" s="9"/>
      <c r="E351" s="9"/>
      <c r="F351" s="9"/>
      <c r="G351" s="10">
        <f t="shared" si="10"/>
        <v>0</v>
      </c>
    </row>
    <row r="352" spans="2:7" ht="18" customHeight="1" x14ac:dyDescent="0.3">
      <c r="B352" s="11">
        <f t="shared" si="11"/>
        <v>347</v>
      </c>
      <c r="C352" s="8"/>
      <c r="D352" s="9"/>
      <c r="E352" s="9"/>
      <c r="F352" s="9"/>
      <c r="G352" s="10">
        <f t="shared" si="10"/>
        <v>0</v>
      </c>
    </row>
    <row r="353" spans="2:7" ht="18" customHeight="1" x14ac:dyDescent="0.3">
      <c r="B353" s="11">
        <f t="shared" si="11"/>
        <v>348</v>
      </c>
      <c r="C353" s="8"/>
      <c r="D353" s="9"/>
      <c r="E353" s="9"/>
      <c r="F353" s="9"/>
      <c r="G353" s="10">
        <f t="shared" si="10"/>
        <v>0</v>
      </c>
    </row>
    <row r="354" spans="2:7" ht="18" customHeight="1" x14ac:dyDescent="0.3">
      <c r="B354" s="11">
        <f t="shared" si="11"/>
        <v>349</v>
      </c>
      <c r="C354" s="8"/>
      <c r="D354" s="9"/>
      <c r="E354" s="9"/>
      <c r="F354" s="9"/>
      <c r="G354" s="10">
        <f t="shared" si="10"/>
        <v>0</v>
      </c>
    </row>
    <row r="355" spans="2:7" ht="18" customHeight="1" x14ac:dyDescent="0.3">
      <c r="B355" s="11">
        <f t="shared" si="11"/>
        <v>350</v>
      </c>
      <c r="C355" s="8"/>
      <c r="D355" s="9"/>
      <c r="E355" s="9"/>
      <c r="F355" s="9"/>
      <c r="G355" s="10">
        <f t="shared" si="10"/>
        <v>0</v>
      </c>
    </row>
    <row r="356" spans="2:7" ht="18" customHeight="1" x14ac:dyDescent="0.3">
      <c r="B356" s="11">
        <f t="shared" si="11"/>
        <v>351</v>
      </c>
      <c r="C356" s="8"/>
      <c r="D356" s="9"/>
      <c r="E356" s="9"/>
      <c r="F356" s="9"/>
      <c r="G356" s="10">
        <f t="shared" si="10"/>
        <v>0</v>
      </c>
    </row>
    <row r="357" spans="2:7" ht="18" customHeight="1" x14ac:dyDescent="0.3">
      <c r="B357" s="11">
        <f t="shared" si="11"/>
        <v>352</v>
      </c>
      <c r="C357" s="8"/>
      <c r="D357" s="9"/>
      <c r="E357" s="9"/>
      <c r="F357" s="9"/>
      <c r="G357" s="10">
        <f t="shared" si="10"/>
        <v>0</v>
      </c>
    </row>
    <row r="358" spans="2:7" ht="18" customHeight="1" x14ac:dyDescent="0.3">
      <c r="B358" s="11">
        <f t="shared" si="11"/>
        <v>353</v>
      </c>
      <c r="C358" s="8"/>
      <c r="D358" s="9"/>
      <c r="E358" s="9"/>
      <c r="F358" s="9"/>
      <c r="G358" s="10">
        <f t="shared" si="10"/>
        <v>0</v>
      </c>
    </row>
    <row r="359" spans="2:7" ht="18" customHeight="1" x14ac:dyDescent="0.3">
      <c r="B359" s="11">
        <f t="shared" si="11"/>
        <v>354</v>
      </c>
      <c r="C359" s="8"/>
      <c r="D359" s="9"/>
      <c r="E359" s="9"/>
      <c r="F359" s="9"/>
      <c r="G359" s="10">
        <f t="shared" si="10"/>
        <v>0</v>
      </c>
    </row>
    <row r="360" spans="2:7" ht="18" customHeight="1" x14ac:dyDescent="0.3">
      <c r="B360" s="11">
        <f t="shared" si="11"/>
        <v>355</v>
      </c>
      <c r="C360" s="8"/>
      <c r="D360" s="9"/>
      <c r="E360" s="9"/>
      <c r="F360" s="9"/>
      <c r="G360" s="10">
        <f t="shared" si="10"/>
        <v>0</v>
      </c>
    </row>
    <row r="361" spans="2:7" ht="18" customHeight="1" x14ac:dyDescent="0.3">
      <c r="B361" s="11">
        <f t="shared" si="11"/>
        <v>356</v>
      </c>
      <c r="C361" s="8"/>
      <c r="D361" s="9"/>
      <c r="E361" s="9"/>
      <c r="F361" s="9"/>
      <c r="G361" s="10">
        <f t="shared" si="10"/>
        <v>0</v>
      </c>
    </row>
    <row r="362" spans="2:7" ht="18" customHeight="1" x14ac:dyDescent="0.3">
      <c r="B362" s="11">
        <f t="shared" si="11"/>
        <v>357</v>
      </c>
      <c r="C362" s="8"/>
      <c r="D362" s="9"/>
      <c r="E362" s="9"/>
      <c r="F362" s="9"/>
      <c r="G362" s="10">
        <f t="shared" si="10"/>
        <v>0</v>
      </c>
    </row>
    <row r="363" spans="2:7" ht="18" customHeight="1" x14ac:dyDescent="0.3">
      <c r="B363" s="11">
        <f t="shared" si="11"/>
        <v>358</v>
      </c>
      <c r="C363" s="8"/>
      <c r="D363" s="9"/>
      <c r="E363" s="9"/>
      <c r="F363" s="9"/>
      <c r="G363" s="10">
        <f t="shared" si="10"/>
        <v>0</v>
      </c>
    </row>
    <row r="364" spans="2:7" ht="18" customHeight="1" x14ac:dyDescent="0.3">
      <c r="B364" s="11">
        <f t="shared" si="11"/>
        <v>359</v>
      </c>
      <c r="C364" s="8"/>
      <c r="D364" s="9"/>
      <c r="E364" s="9"/>
      <c r="F364" s="9"/>
      <c r="G364" s="10">
        <f t="shared" si="10"/>
        <v>0</v>
      </c>
    </row>
    <row r="365" spans="2:7" ht="18" customHeight="1" x14ac:dyDescent="0.3">
      <c r="B365" s="11">
        <f t="shared" si="11"/>
        <v>360</v>
      </c>
      <c r="C365" s="8"/>
      <c r="D365" s="9"/>
      <c r="E365" s="9"/>
      <c r="F365" s="9"/>
      <c r="G365" s="10">
        <f t="shared" si="10"/>
        <v>0</v>
      </c>
    </row>
    <row r="366" spans="2:7" ht="18" customHeight="1" x14ac:dyDescent="0.3">
      <c r="B366" s="11">
        <f t="shared" si="11"/>
        <v>361</v>
      </c>
      <c r="C366" s="8"/>
      <c r="D366" s="9"/>
      <c r="E366" s="9"/>
      <c r="F366" s="9"/>
      <c r="G366" s="10">
        <f t="shared" si="10"/>
        <v>0</v>
      </c>
    </row>
    <row r="367" spans="2:7" ht="18" customHeight="1" x14ac:dyDescent="0.3">
      <c r="B367" s="11">
        <f t="shared" si="11"/>
        <v>362</v>
      </c>
      <c r="C367" s="8"/>
      <c r="D367" s="9"/>
      <c r="E367" s="9"/>
      <c r="F367" s="9"/>
      <c r="G367" s="10">
        <f t="shared" si="10"/>
        <v>0</v>
      </c>
    </row>
    <row r="368" spans="2:7" ht="18" customHeight="1" x14ac:dyDescent="0.3">
      <c r="B368" s="11">
        <f t="shared" si="11"/>
        <v>363</v>
      </c>
      <c r="C368" s="8"/>
      <c r="D368" s="9"/>
      <c r="E368" s="9"/>
      <c r="F368" s="9"/>
      <c r="G368" s="10">
        <f t="shared" si="10"/>
        <v>0</v>
      </c>
    </row>
    <row r="369" spans="2:7" ht="18" customHeight="1" x14ac:dyDescent="0.3">
      <c r="B369" s="11">
        <f t="shared" si="11"/>
        <v>364</v>
      </c>
      <c r="C369" s="8"/>
      <c r="D369" s="9"/>
      <c r="E369" s="9"/>
      <c r="F369" s="9"/>
      <c r="G369" s="10">
        <f t="shared" si="10"/>
        <v>0</v>
      </c>
    </row>
    <row r="370" spans="2:7" ht="18" customHeight="1" x14ac:dyDescent="0.3">
      <c r="B370" s="11">
        <f t="shared" si="11"/>
        <v>365</v>
      </c>
      <c r="C370" s="8"/>
      <c r="D370" s="9"/>
      <c r="E370" s="9"/>
      <c r="F370" s="9"/>
      <c r="G370" s="10">
        <f t="shared" si="10"/>
        <v>0</v>
      </c>
    </row>
    <row r="371" spans="2:7" ht="18" customHeight="1" x14ac:dyDescent="0.3">
      <c r="B371" s="11">
        <f t="shared" si="11"/>
        <v>366</v>
      </c>
      <c r="C371" s="8"/>
      <c r="D371" s="9"/>
      <c r="E371" s="9"/>
      <c r="F371" s="9"/>
      <c r="G371" s="10">
        <f t="shared" si="10"/>
        <v>0</v>
      </c>
    </row>
    <row r="372" spans="2:7" ht="18" customHeight="1" x14ac:dyDescent="0.3">
      <c r="B372" s="11">
        <f t="shared" si="11"/>
        <v>367</v>
      </c>
      <c r="C372" s="8"/>
      <c r="D372" s="9"/>
      <c r="E372" s="9"/>
      <c r="F372" s="9"/>
      <c r="G372" s="10">
        <f t="shared" si="10"/>
        <v>0</v>
      </c>
    </row>
    <row r="373" spans="2:7" ht="18" customHeight="1" x14ac:dyDescent="0.3">
      <c r="B373" s="11">
        <f t="shared" si="11"/>
        <v>368</v>
      </c>
      <c r="C373" s="8"/>
      <c r="D373" s="9"/>
      <c r="E373" s="9"/>
      <c r="F373" s="9"/>
      <c r="G373" s="10">
        <f t="shared" si="10"/>
        <v>0</v>
      </c>
    </row>
    <row r="374" spans="2:7" ht="18" customHeight="1" x14ac:dyDescent="0.3">
      <c r="B374" s="11">
        <f t="shared" si="11"/>
        <v>369</v>
      </c>
      <c r="C374" s="8"/>
      <c r="D374" s="9"/>
      <c r="E374" s="9"/>
      <c r="F374" s="9"/>
      <c r="G374" s="10">
        <f t="shared" si="10"/>
        <v>0</v>
      </c>
    </row>
    <row r="375" spans="2:7" ht="18" customHeight="1" x14ac:dyDescent="0.3">
      <c r="B375" s="11">
        <f t="shared" si="11"/>
        <v>370</v>
      </c>
      <c r="C375" s="8"/>
      <c r="D375" s="9"/>
      <c r="E375" s="9"/>
      <c r="F375" s="9"/>
      <c r="G375" s="10">
        <f t="shared" si="10"/>
        <v>0</v>
      </c>
    </row>
    <row r="376" spans="2:7" ht="18" customHeight="1" x14ac:dyDescent="0.3">
      <c r="B376" s="11">
        <f t="shared" si="11"/>
        <v>371</v>
      </c>
      <c r="C376" s="8"/>
      <c r="D376" s="9"/>
      <c r="E376" s="9"/>
      <c r="F376" s="9"/>
      <c r="G376" s="10">
        <f t="shared" si="10"/>
        <v>0</v>
      </c>
    </row>
    <row r="377" spans="2:7" ht="18" customHeight="1" x14ac:dyDescent="0.3">
      <c r="B377" s="11">
        <f t="shared" si="11"/>
        <v>372</v>
      </c>
      <c r="C377" s="8"/>
      <c r="D377" s="9"/>
      <c r="E377" s="9"/>
      <c r="F377" s="9"/>
      <c r="G377" s="10">
        <f t="shared" si="10"/>
        <v>0</v>
      </c>
    </row>
    <row r="378" spans="2:7" ht="18" customHeight="1" x14ac:dyDescent="0.3">
      <c r="B378" s="11">
        <f t="shared" si="11"/>
        <v>373</v>
      </c>
      <c r="C378" s="8"/>
      <c r="D378" s="9"/>
      <c r="E378" s="9"/>
      <c r="F378" s="9"/>
      <c r="G378" s="10">
        <f t="shared" si="10"/>
        <v>0</v>
      </c>
    </row>
    <row r="379" spans="2:7" ht="18" customHeight="1" x14ac:dyDescent="0.3">
      <c r="B379" s="11">
        <f t="shared" si="11"/>
        <v>374</v>
      </c>
      <c r="C379" s="8"/>
      <c r="D379" s="9"/>
      <c r="E379" s="9"/>
      <c r="F379" s="9"/>
      <c r="G379" s="10">
        <f t="shared" si="10"/>
        <v>0</v>
      </c>
    </row>
    <row r="380" spans="2:7" ht="18" customHeight="1" x14ac:dyDescent="0.3">
      <c r="B380" s="11">
        <f t="shared" si="11"/>
        <v>375</v>
      </c>
      <c r="C380" s="8"/>
      <c r="D380" s="9"/>
      <c r="E380" s="9"/>
      <c r="F380" s="9"/>
      <c r="G380" s="10">
        <f t="shared" si="10"/>
        <v>0</v>
      </c>
    </row>
    <row r="381" spans="2:7" ht="18" customHeight="1" x14ac:dyDescent="0.3">
      <c r="B381" s="11">
        <f t="shared" si="11"/>
        <v>376</v>
      </c>
      <c r="C381" s="8"/>
      <c r="D381" s="9"/>
      <c r="E381" s="9"/>
      <c r="F381" s="9"/>
      <c r="G381" s="10">
        <f t="shared" si="10"/>
        <v>0</v>
      </c>
    </row>
    <row r="382" spans="2:7" ht="18" customHeight="1" x14ac:dyDescent="0.3">
      <c r="B382" s="11">
        <f t="shared" si="11"/>
        <v>377</v>
      </c>
      <c r="C382" s="8"/>
      <c r="D382" s="9"/>
      <c r="E382" s="9"/>
      <c r="F382" s="9"/>
      <c r="G382" s="10">
        <f t="shared" si="10"/>
        <v>0</v>
      </c>
    </row>
    <row r="383" spans="2:7" ht="18" customHeight="1" x14ac:dyDescent="0.3">
      <c r="B383" s="11">
        <f t="shared" si="11"/>
        <v>378</v>
      </c>
      <c r="C383" s="8"/>
      <c r="D383" s="9"/>
      <c r="E383" s="9"/>
      <c r="F383" s="9"/>
      <c r="G383" s="10">
        <f t="shared" si="10"/>
        <v>0</v>
      </c>
    </row>
    <row r="384" spans="2:7" ht="18" customHeight="1" x14ac:dyDescent="0.3">
      <c r="B384" s="11">
        <f t="shared" si="11"/>
        <v>379</v>
      </c>
      <c r="C384" s="8"/>
      <c r="D384" s="9"/>
      <c r="E384" s="9"/>
      <c r="F384" s="9"/>
      <c r="G384" s="10">
        <f t="shared" si="10"/>
        <v>0</v>
      </c>
    </row>
    <row r="385" spans="2:7" ht="18" customHeight="1" x14ac:dyDescent="0.3">
      <c r="B385" s="11">
        <f t="shared" si="11"/>
        <v>380</v>
      </c>
      <c r="C385" s="8"/>
      <c r="D385" s="9"/>
      <c r="E385" s="9"/>
      <c r="F385" s="9"/>
      <c r="G385" s="10">
        <f t="shared" si="10"/>
        <v>0</v>
      </c>
    </row>
    <row r="386" spans="2:7" ht="18" customHeight="1" x14ac:dyDescent="0.3">
      <c r="B386" s="11">
        <f t="shared" si="11"/>
        <v>381</v>
      </c>
      <c r="C386" s="8"/>
      <c r="D386" s="9"/>
      <c r="E386" s="9"/>
      <c r="F386" s="9"/>
      <c r="G386" s="10">
        <f t="shared" si="10"/>
        <v>0</v>
      </c>
    </row>
    <row r="387" spans="2:7" ht="18" customHeight="1" x14ac:dyDescent="0.3">
      <c r="B387" s="11">
        <f t="shared" si="11"/>
        <v>382</v>
      </c>
      <c r="C387" s="8"/>
      <c r="D387" s="9"/>
      <c r="E387" s="9"/>
      <c r="F387" s="9"/>
      <c r="G387" s="10">
        <f t="shared" si="10"/>
        <v>0</v>
      </c>
    </row>
    <row r="388" spans="2:7" ht="18" customHeight="1" x14ac:dyDescent="0.3">
      <c r="B388" s="11">
        <f t="shared" si="11"/>
        <v>383</v>
      </c>
      <c r="C388" s="8"/>
      <c r="D388" s="9"/>
      <c r="E388" s="9"/>
      <c r="F388" s="9"/>
      <c r="G388" s="10">
        <f t="shared" si="10"/>
        <v>0</v>
      </c>
    </row>
    <row r="389" spans="2:7" ht="18" customHeight="1" x14ac:dyDescent="0.3">
      <c r="B389" s="11">
        <f t="shared" si="11"/>
        <v>384</v>
      </c>
      <c r="C389" s="8"/>
      <c r="D389" s="9"/>
      <c r="E389" s="9"/>
      <c r="F389" s="9"/>
      <c r="G389" s="10">
        <f t="shared" si="10"/>
        <v>0</v>
      </c>
    </row>
    <row r="390" spans="2:7" ht="18" customHeight="1" x14ac:dyDescent="0.3">
      <c r="B390" s="11">
        <f t="shared" si="11"/>
        <v>385</v>
      </c>
      <c r="C390" s="8"/>
      <c r="D390" s="9"/>
      <c r="E390" s="9"/>
      <c r="F390" s="9"/>
      <c r="G390" s="10">
        <f t="shared" si="10"/>
        <v>0</v>
      </c>
    </row>
    <row r="391" spans="2:7" ht="18" customHeight="1" x14ac:dyDescent="0.3">
      <c r="B391" s="11">
        <f t="shared" si="11"/>
        <v>386</v>
      </c>
      <c r="C391" s="8"/>
      <c r="D391" s="9"/>
      <c r="E391" s="9"/>
      <c r="F391" s="9"/>
      <c r="G391" s="10">
        <f t="shared" ref="G391:G454" si="12">IF(F391="Printed book",230,IF(F391="E-book",155,0))</f>
        <v>0</v>
      </c>
    </row>
    <row r="392" spans="2:7" ht="18" customHeight="1" x14ac:dyDescent="0.3">
      <c r="B392" s="11">
        <f t="shared" ref="B392:B455" si="13">B391+1</f>
        <v>387</v>
      </c>
      <c r="C392" s="8"/>
      <c r="D392" s="9"/>
      <c r="E392" s="9"/>
      <c r="F392" s="9"/>
      <c r="G392" s="10">
        <f t="shared" si="12"/>
        <v>0</v>
      </c>
    </row>
    <row r="393" spans="2:7" ht="18" customHeight="1" x14ac:dyDescent="0.3">
      <c r="B393" s="11">
        <f t="shared" si="13"/>
        <v>388</v>
      </c>
      <c r="C393" s="8"/>
      <c r="D393" s="9"/>
      <c r="E393" s="9"/>
      <c r="F393" s="9"/>
      <c r="G393" s="10">
        <f t="shared" si="12"/>
        <v>0</v>
      </c>
    </row>
    <row r="394" spans="2:7" ht="18" customHeight="1" x14ac:dyDescent="0.3">
      <c r="B394" s="11">
        <f t="shared" si="13"/>
        <v>389</v>
      </c>
      <c r="C394" s="8"/>
      <c r="D394" s="9"/>
      <c r="E394" s="9"/>
      <c r="F394" s="9"/>
      <c r="G394" s="10">
        <f t="shared" si="12"/>
        <v>0</v>
      </c>
    </row>
    <row r="395" spans="2:7" ht="18" customHeight="1" x14ac:dyDescent="0.3">
      <c r="B395" s="11">
        <f t="shared" si="13"/>
        <v>390</v>
      </c>
      <c r="C395" s="8"/>
      <c r="D395" s="9"/>
      <c r="E395" s="9"/>
      <c r="F395" s="9"/>
      <c r="G395" s="10">
        <f t="shared" si="12"/>
        <v>0</v>
      </c>
    </row>
    <row r="396" spans="2:7" ht="18" customHeight="1" x14ac:dyDescent="0.3">
      <c r="B396" s="11">
        <f t="shared" si="13"/>
        <v>391</v>
      </c>
      <c r="C396" s="8"/>
      <c r="D396" s="9"/>
      <c r="E396" s="9"/>
      <c r="F396" s="9"/>
      <c r="G396" s="10">
        <f t="shared" si="12"/>
        <v>0</v>
      </c>
    </row>
    <row r="397" spans="2:7" ht="18" customHeight="1" x14ac:dyDescent="0.3">
      <c r="B397" s="11">
        <f t="shared" si="13"/>
        <v>392</v>
      </c>
      <c r="C397" s="8"/>
      <c r="D397" s="9"/>
      <c r="E397" s="9"/>
      <c r="F397" s="9"/>
      <c r="G397" s="10">
        <f t="shared" si="12"/>
        <v>0</v>
      </c>
    </row>
    <row r="398" spans="2:7" ht="18" customHeight="1" x14ac:dyDescent="0.3">
      <c r="B398" s="11">
        <f t="shared" si="13"/>
        <v>393</v>
      </c>
      <c r="C398" s="8"/>
      <c r="D398" s="9"/>
      <c r="E398" s="9"/>
      <c r="F398" s="9"/>
      <c r="G398" s="10">
        <f t="shared" si="12"/>
        <v>0</v>
      </c>
    </row>
    <row r="399" spans="2:7" ht="18" customHeight="1" x14ac:dyDescent="0.3">
      <c r="B399" s="11">
        <f t="shared" si="13"/>
        <v>394</v>
      </c>
      <c r="C399" s="8"/>
      <c r="D399" s="9"/>
      <c r="E399" s="9"/>
      <c r="F399" s="9"/>
      <c r="G399" s="10">
        <f t="shared" si="12"/>
        <v>0</v>
      </c>
    </row>
    <row r="400" spans="2:7" ht="18" customHeight="1" x14ac:dyDescent="0.3">
      <c r="B400" s="11">
        <f t="shared" si="13"/>
        <v>395</v>
      </c>
      <c r="C400" s="8"/>
      <c r="D400" s="9"/>
      <c r="E400" s="9"/>
      <c r="F400" s="9"/>
      <c r="G400" s="10">
        <f t="shared" si="12"/>
        <v>0</v>
      </c>
    </row>
    <row r="401" spans="2:7" ht="18" customHeight="1" x14ac:dyDescent="0.3">
      <c r="B401" s="11">
        <f t="shared" si="13"/>
        <v>396</v>
      </c>
      <c r="C401" s="8"/>
      <c r="D401" s="9"/>
      <c r="E401" s="9"/>
      <c r="F401" s="9"/>
      <c r="G401" s="10">
        <f t="shared" si="12"/>
        <v>0</v>
      </c>
    </row>
    <row r="402" spans="2:7" ht="18" customHeight="1" x14ac:dyDescent="0.3">
      <c r="B402" s="11">
        <f t="shared" si="13"/>
        <v>397</v>
      </c>
      <c r="C402" s="8"/>
      <c r="D402" s="9"/>
      <c r="E402" s="9"/>
      <c r="F402" s="9"/>
      <c r="G402" s="10">
        <f t="shared" si="12"/>
        <v>0</v>
      </c>
    </row>
    <row r="403" spans="2:7" ht="18" customHeight="1" x14ac:dyDescent="0.3">
      <c r="B403" s="11">
        <f t="shared" si="13"/>
        <v>398</v>
      </c>
      <c r="C403" s="8"/>
      <c r="D403" s="9"/>
      <c r="E403" s="9"/>
      <c r="F403" s="9"/>
      <c r="G403" s="10">
        <f t="shared" si="12"/>
        <v>0</v>
      </c>
    </row>
    <row r="404" spans="2:7" ht="18" customHeight="1" x14ac:dyDescent="0.3">
      <c r="B404" s="11">
        <f t="shared" si="13"/>
        <v>399</v>
      </c>
      <c r="C404" s="8"/>
      <c r="D404" s="9"/>
      <c r="E404" s="9"/>
      <c r="F404" s="9"/>
      <c r="G404" s="10">
        <f t="shared" si="12"/>
        <v>0</v>
      </c>
    </row>
    <row r="405" spans="2:7" ht="18" customHeight="1" x14ac:dyDescent="0.3">
      <c r="B405" s="11">
        <f t="shared" si="13"/>
        <v>400</v>
      </c>
      <c r="C405" s="8"/>
      <c r="D405" s="9"/>
      <c r="E405" s="9"/>
      <c r="F405" s="9"/>
      <c r="G405" s="10">
        <f t="shared" si="12"/>
        <v>0</v>
      </c>
    </row>
    <row r="406" spans="2:7" ht="18" customHeight="1" x14ac:dyDescent="0.3">
      <c r="B406" s="11">
        <f t="shared" si="13"/>
        <v>401</v>
      </c>
      <c r="C406" s="8"/>
      <c r="D406" s="9"/>
      <c r="E406" s="9"/>
      <c r="F406" s="9"/>
      <c r="G406" s="10">
        <f t="shared" si="12"/>
        <v>0</v>
      </c>
    </row>
    <row r="407" spans="2:7" ht="18" customHeight="1" x14ac:dyDescent="0.3">
      <c r="B407" s="11">
        <f t="shared" si="13"/>
        <v>402</v>
      </c>
      <c r="C407" s="8"/>
      <c r="D407" s="9"/>
      <c r="E407" s="9"/>
      <c r="F407" s="9"/>
      <c r="G407" s="10">
        <f t="shared" si="12"/>
        <v>0</v>
      </c>
    </row>
    <row r="408" spans="2:7" ht="18" customHeight="1" x14ac:dyDescent="0.3">
      <c r="B408" s="11">
        <f t="shared" si="13"/>
        <v>403</v>
      </c>
      <c r="C408" s="8"/>
      <c r="D408" s="9"/>
      <c r="E408" s="9"/>
      <c r="F408" s="9"/>
      <c r="G408" s="10">
        <f t="shared" si="12"/>
        <v>0</v>
      </c>
    </row>
    <row r="409" spans="2:7" ht="18" customHeight="1" x14ac:dyDescent="0.3">
      <c r="B409" s="11">
        <f t="shared" si="13"/>
        <v>404</v>
      </c>
      <c r="C409" s="8"/>
      <c r="D409" s="9"/>
      <c r="E409" s="9"/>
      <c r="F409" s="9"/>
      <c r="G409" s="10">
        <f t="shared" si="12"/>
        <v>0</v>
      </c>
    </row>
    <row r="410" spans="2:7" ht="18" customHeight="1" x14ac:dyDescent="0.3">
      <c r="B410" s="11">
        <f t="shared" si="13"/>
        <v>405</v>
      </c>
      <c r="C410" s="8"/>
      <c r="D410" s="9"/>
      <c r="E410" s="9"/>
      <c r="F410" s="9"/>
      <c r="G410" s="10">
        <f t="shared" si="12"/>
        <v>0</v>
      </c>
    </row>
    <row r="411" spans="2:7" ht="18" customHeight="1" x14ac:dyDescent="0.3">
      <c r="B411" s="11">
        <f t="shared" si="13"/>
        <v>406</v>
      </c>
      <c r="C411" s="8"/>
      <c r="D411" s="9"/>
      <c r="E411" s="9"/>
      <c r="F411" s="9"/>
      <c r="G411" s="10">
        <f t="shared" si="12"/>
        <v>0</v>
      </c>
    </row>
    <row r="412" spans="2:7" ht="18" customHeight="1" x14ac:dyDescent="0.3">
      <c r="B412" s="11">
        <f t="shared" si="13"/>
        <v>407</v>
      </c>
      <c r="C412" s="8"/>
      <c r="D412" s="9"/>
      <c r="E412" s="9"/>
      <c r="F412" s="9"/>
      <c r="G412" s="10">
        <f t="shared" si="12"/>
        <v>0</v>
      </c>
    </row>
    <row r="413" spans="2:7" ht="18" customHeight="1" x14ac:dyDescent="0.3">
      <c r="B413" s="11">
        <f t="shared" si="13"/>
        <v>408</v>
      </c>
      <c r="C413" s="8"/>
      <c r="D413" s="9"/>
      <c r="E413" s="9"/>
      <c r="F413" s="9"/>
      <c r="G413" s="10">
        <f t="shared" si="12"/>
        <v>0</v>
      </c>
    </row>
    <row r="414" spans="2:7" ht="18" customHeight="1" x14ac:dyDescent="0.3">
      <c r="B414" s="11">
        <f t="shared" si="13"/>
        <v>409</v>
      </c>
      <c r="C414" s="8"/>
      <c r="D414" s="9"/>
      <c r="E414" s="9"/>
      <c r="F414" s="9"/>
      <c r="G414" s="10">
        <f t="shared" si="12"/>
        <v>0</v>
      </c>
    </row>
    <row r="415" spans="2:7" ht="18" customHeight="1" x14ac:dyDescent="0.3">
      <c r="B415" s="11">
        <f t="shared" si="13"/>
        <v>410</v>
      </c>
      <c r="C415" s="8"/>
      <c r="D415" s="9"/>
      <c r="E415" s="9"/>
      <c r="F415" s="9"/>
      <c r="G415" s="10">
        <f t="shared" si="12"/>
        <v>0</v>
      </c>
    </row>
    <row r="416" spans="2:7" ht="18" customHeight="1" x14ac:dyDescent="0.3">
      <c r="B416" s="11">
        <f t="shared" si="13"/>
        <v>411</v>
      </c>
      <c r="C416" s="8"/>
      <c r="D416" s="9"/>
      <c r="E416" s="9"/>
      <c r="F416" s="9"/>
      <c r="G416" s="10">
        <f t="shared" si="12"/>
        <v>0</v>
      </c>
    </row>
    <row r="417" spans="2:7" ht="18" customHeight="1" x14ac:dyDescent="0.3">
      <c r="B417" s="11">
        <f t="shared" si="13"/>
        <v>412</v>
      </c>
      <c r="C417" s="8"/>
      <c r="D417" s="9"/>
      <c r="E417" s="9"/>
      <c r="F417" s="9"/>
      <c r="G417" s="10">
        <f t="shared" si="12"/>
        <v>0</v>
      </c>
    </row>
    <row r="418" spans="2:7" ht="18" customHeight="1" x14ac:dyDescent="0.3">
      <c r="B418" s="11">
        <f t="shared" si="13"/>
        <v>413</v>
      </c>
      <c r="C418" s="8"/>
      <c r="D418" s="9"/>
      <c r="E418" s="9"/>
      <c r="F418" s="9"/>
      <c r="G418" s="10">
        <f t="shared" si="12"/>
        <v>0</v>
      </c>
    </row>
    <row r="419" spans="2:7" ht="18" customHeight="1" x14ac:dyDescent="0.3">
      <c r="B419" s="11">
        <f t="shared" si="13"/>
        <v>414</v>
      </c>
      <c r="C419" s="8"/>
      <c r="D419" s="9"/>
      <c r="E419" s="9"/>
      <c r="F419" s="9"/>
      <c r="G419" s="10">
        <f t="shared" si="12"/>
        <v>0</v>
      </c>
    </row>
    <row r="420" spans="2:7" ht="18" customHeight="1" x14ac:dyDescent="0.3">
      <c r="B420" s="11">
        <f t="shared" si="13"/>
        <v>415</v>
      </c>
      <c r="C420" s="8"/>
      <c r="D420" s="9"/>
      <c r="E420" s="9"/>
      <c r="F420" s="9"/>
      <c r="G420" s="10">
        <f t="shared" si="12"/>
        <v>0</v>
      </c>
    </row>
    <row r="421" spans="2:7" ht="18" customHeight="1" x14ac:dyDescent="0.3">
      <c r="B421" s="11">
        <f t="shared" si="13"/>
        <v>416</v>
      </c>
      <c r="C421" s="8"/>
      <c r="D421" s="9"/>
      <c r="E421" s="9"/>
      <c r="F421" s="9"/>
      <c r="G421" s="10">
        <f t="shared" si="12"/>
        <v>0</v>
      </c>
    </row>
    <row r="422" spans="2:7" ht="18" customHeight="1" x14ac:dyDescent="0.3">
      <c r="B422" s="11">
        <f t="shared" si="13"/>
        <v>417</v>
      </c>
      <c r="C422" s="8"/>
      <c r="D422" s="9"/>
      <c r="E422" s="9"/>
      <c r="F422" s="9"/>
      <c r="G422" s="10">
        <f t="shared" si="12"/>
        <v>0</v>
      </c>
    </row>
    <row r="423" spans="2:7" ht="18" customHeight="1" x14ac:dyDescent="0.3">
      <c r="B423" s="11">
        <f t="shared" si="13"/>
        <v>418</v>
      </c>
      <c r="C423" s="8"/>
      <c r="D423" s="9"/>
      <c r="E423" s="9"/>
      <c r="F423" s="9"/>
      <c r="G423" s="10">
        <f t="shared" si="12"/>
        <v>0</v>
      </c>
    </row>
    <row r="424" spans="2:7" ht="18" customHeight="1" x14ac:dyDescent="0.3">
      <c r="B424" s="11">
        <f t="shared" si="13"/>
        <v>419</v>
      </c>
      <c r="C424" s="8"/>
      <c r="D424" s="9"/>
      <c r="E424" s="9"/>
      <c r="F424" s="9"/>
      <c r="G424" s="10">
        <f t="shared" si="12"/>
        <v>0</v>
      </c>
    </row>
    <row r="425" spans="2:7" ht="18" customHeight="1" x14ac:dyDescent="0.3">
      <c r="B425" s="11">
        <f t="shared" si="13"/>
        <v>420</v>
      </c>
      <c r="C425" s="8"/>
      <c r="D425" s="9"/>
      <c r="E425" s="9"/>
      <c r="F425" s="9"/>
      <c r="G425" s="10">
        <f t="shared" si="12"/>
        <v>0</v>
      </c>
    </row>
    <row r="426" spans="2:7" ht="18" customHeight="1" x14ac:dyDescent="0.3">
      <c r="B426" s="11">
        <f t="shared" si="13"/>
        <v>421</v>
      </c>
      <c r="C426" s="8"/>
      <c r="D426" s="9"/>
      <c r="E426" s="9"/>
      <c r="F426" s="9"/>
      <c r="G426" s="10">
        <f t="shared" si="12"/>
        <v>0</v>
      </c>
    </row>
    <row r="427" spans="2:7" ht="18" customHeight="1" x14ac:dyDescent="0.3">
      <c r="B427" s="11">
        <f t="shared" si="13"/>
        <v>422</v>
      </c>
      <c r="C427" s="8"/>
      <c r="D427" s="9"/>
      <c r="E427" s="9"/>
      <c r="F427" s="9"/>
      <c r="G427" s="10">
        <f t="shared" si="12"/>
        <v>0</v>
      </c>
    </row>
    <row r="428" spans="2:7" ht="18" customHeight="1" x14ac:dyDescent="0.3">
      <c r="B428" s="11">
        <f t="shared" si="13"/>
        <v>423</v>
      </c>
      <c r="C428" s="8"/>
      <c r="D428" s="9"/>
      <c r="E428" s="9"/>
      <c r="F428" s="9"/>
      <c r="G428" s="10">
        <f t="shared" si="12"/>
        <v>0</v>
      </c>
    </row>
    <row r="429" spans="2:7" ht="18" customHeight="1" x14ac:dyDescent="0.3">
      <c r="B429" s="11">
        <f t="shared" si="13"/>
        <v>424</v>
      </c>
      <c r="C429" s="8"/>
      <c r="D429" s="9"/>
      <c r="E429" s="9"/>
      <c r="F429" s="9"/>
      <c r="G429" s="10">
        <f t="shared" si="12"/>
        <v>0</v>
      </c>
    </row>
    <row r="430" spans="2:7" ht="18" customHeight="1" x14ac:dyDescent="0.3">
      <c r="B430" s="11">
        <f t="shared" si="13"/>
        <v>425</v>
      </c>
      <c r="C430" s="8"/>
      <c r="D430" s="9"/>
      <c r="E430" s="9"/>
      <c r="F430" s="9"/>
      <c r="G430" s="10">
        <f t="shared" si="12"/>
        <v>0</v>
      </c>
    </row>
    <row r="431" spans="2:7" ht="18" customHeight="1" x14ac:dyDescent="0.3">
      <c r="B431" s="11">
        <f t="shared" si="13"/>
        <v>426</v>
      </c>
      <c r="C431" s="8"/>
      <c r="D431" s="9"/>
      <c r="E431" s="9"/>
      <c r="F431" s="9"/>
      <c r="G431" s="10">
        <f t="shared" si="12"/>
        <v>0</v>
      </c>
    </row>
    <row r="432" spans="2:7" ht="18" customHeight="1" x14ac:dyDescent="0.3">
      <c r="B432" s="11">
        <f t="shared" si="13"/>
        <v>427</v>
      </c>
      <c r="C432" s="8"/>
      <c r="D432" s="9"/>
      <c r="E432" s="9"/>
      <c r="F432" s="9"/>
      <c r="G432" s="10">
        <f t="shared" si="12"/>
        <v>0</v>
      </c>
    </row>
    <row r="433" spans="2:7" ht="18" customHeight="1" x14ac:dyDescent="0.3">
      <c r="B433" s="11">
        <f t="shared" si="13"/>
        <v>428</v>
      </c>
      <c r="C433" s="8"/>
      <c r="D433" s="9"/>
      <c r="E433" s="9"/>
      <c r="F433" s="9"/>
      <c r="G433" s="10">
        <f t="shared" si="12"/>
        <v>0</v>
      </c>
    </row>
    <row r="434" spans="2:7" ht="18" customHeight="1" x14ac:dyDescent="0.3">
      <c r="B434" s="11">
        <f t="shared" si="13"/>
        <v>429</v>
      </c>
      <c r="C434" s="8"/>
      <c r="D434" s="9"/>
      <c r="E434" s="9"/>
      <c r="F434" s="9"/>
      <c r="G434" s="10">
        <f t="shared" si="12"/>
        <v>0</v>
      </c>
    </row>
    <row r="435" spans="2:7" ht="18" customHeight="1" x14ac:dyDescent="0.3">
      <c r="B435" s="11">
        <f t="shared" si="13"/>
        <v>430</v>
      </c>
      <c r="C435" s="8"/>
      <c r="D435" s="9"/>
      <c r="E435" s="9"/>
      <c r="F435" s="9"/>
      <c r="G435" s="10">
        <f t="shared" si="12"/>
        <v>0</v>
      </c>
    </row>
    <row r="436" spans="2:7" ht="18" customHeight="1" x14ac:dyDescent="0.3">
      <c r="B436" s="11">
        <f t="shared" si="13"/>
        <v>431</v>
      </c>
      <c r="C436" s="8"/>
      <c r="D436" s="9"/>
      <c r="E436" s="9"/>
      <c r="F436" s="9"/>
      <c r="G436" s="10">
        <f t="shared" si="12"/>
        <v>0</v>
      </c>
    </row>
    <row r="437" spans="2:7" ht="18" customHeight="1" x14ac:dyDescent="0.3">
      <c r="B437" s="11">
        <f t="shared" si="13"/>
        <v>432</v>
      </c>
      <c r="C437" s="8"/>
      <c r="D437" s="9"/>
      <c r="E437" s="9"/>
      <c r="F437" s="9"/>
      <c r="G437" s="10">
        <f t="shared" si="12"/>
        <v>0</v>
      </c>
    </row>
    <row r="438" spans="2:7" ht="18" customHeight="1" x14ac:dyDescent="0.3">
      <c r="B438" s="11">
        <f t="shared" si="13"/>
        <v>433</v>
      </c>
      <c r="C438" s="8"/>
      <c r="D438" s="9"/>
      <c r="E438" s="9"/>
      <c r="F438" s="9"/>
      <c r="G438" s="10">
        <f t="shared" si="12"/>
        <v>0</v>
      </c>
    </row>
    <row r="439" spans="2:7" ht="18" customHeight="1" x14ac:dyDescent="0.3">
      <c r="B439" s="11">
        <f t="shared" si="13"/>
        <v>434</v>
      </c>
      <c r="C439" s="8"/>
      <c r="D439" s="9"/>
      <c r="E439" s="9"/>
      <c r="F439" s="9"/>
      <c r="G439" s="10">
        <f t="shared" si="12"/>
        <v>0</v>
      </c>
    </row>
    <row r="440" spans="2:7" ht="18" customHeight="1" x14ac:dyDescent="0.3">
      <c r="B440" s="11">
        <f t="shared" si="13"/>
        <v>435</v>
      </c>
      <c r="C440" s="8"/>
      <c r="D440" s="9"/>
      <c r="E440" s="9"/>
      <c r="F440" s="9"/>
      <c r="G440" s="10">
        <f t="shared" si="12"/>
        <v>0</v>
      </c>
    </row>
    <row r="441" spans="2:7" ht="18" customHeight="1" x14ac:dyDescent="0.3">
      <c r="B441" s="11">
        <f t="shared" si="13"/>
        <v>436</v>
      </c>
      <c r="C441" s="8"/>
      <c r="D441" s="9"/>
      <c r="E441" s="9"/>
      <c r="F441" s="9"/>
      <c r="G441" s="10">
        <f t="shared" si="12"/>
        <v>0</v>
      </c>
    </row>
    <row r="442" spans="2:7" ht="18" customHeight="1" x14ac:dyDescent="0.3">
      <c r="B442" s="11">
        <f t="shared" si="13"/>
        <v>437</v>
      </c>
      <c r="C442" s="8"/>
      <c r="D442" s="9"/>
      <c r="E442" s="9"/>
      <c r="F442" s="9"/>
      <c r="G442" s="10">
        <f t="shared" si="12"/>
        <v>0</v>
      </c>
    </row>
    <row r="443" spans="2:7" ht="18" customHeight="1" x14ac:dyDescent="0.3">
      <c r="B443" s="11">
        <f t="shared" si="13"/>
        <v>438</v>
      </c>
      <c r="C443" s="8"/>
      <c r="D443" s="9"/>
      <c r="E443" s="9"/>
      <c r="F443" s="9"/>
      <c r="G443" s="10">
        <f t="shared" si="12"/>
        <v>0</v>
      </c>
    </row>
    <row r="444" spans="2:7" ht="18" customHeight="1" x14ac:dyDescent="0.3">
      <c r="B444" s="11">
        <f t="shared" si="13"/>
        <v>439</v>
      </c>
      <c r="C444" s="8"/>
      <c r="D444" s="9"/>
      <c r="E444" s="9"/>
      <c r="F444" s="9"/>
      <c r="G444" s="10">
        <f t="shared" si="12"/>
        <v>0</v>
      </c>
    </row>
    <row r="445" spans="2:7" ht="18" customHeight="1" x14ac:dyDescent="0.3">
      <c r="B445" s="11">
        <f t="shared" si="13"/>
        <v>440</v>
      </c>
      <c r="C445" s="8"/>
      <c r="D445" s="9"/>
      <c r="E445" s="9"/>
      <c r="F445" s="9"/>
      <c r="G445" s="10">
        <f t="shared" si="12"/>
        <v>0</v>
      </c>
    </row>
    <row r="446" spans="2:7" ht="18" customHeight="1" x14ac:dyDescent="0.3">
      <c r="B446" s="11">
        <f t="shared" si="13"/>
        <v>441</v>
      </c>
      <c r="C446" s="8"/>
      <c r="D446" s="9"/>
      <c r="E446" s="9"/>
      <c r="F446" s="9"/>
      <c r="G446" s="10">
        <f t="shared" si="12"/>
        <v>0</v>
      </c>
    </row>
    <row r="447" spans="2:7" ht="18" customHeight="1" x14ac:dyDescent="0.3">
      <c r="B447" s="11">
        <f t="shared" si="13"/>
        <v>442</v>
      </c>
      <c r="C447" s="8"/>
      <c r="D447" s="9"/>
      <c r="E447" s="9"/>
      <c r="F447" s="9"/>
      <c r="G447" s="10">
        <f t="shared" si="12"/>
        <v>0</v>
      </c>
    </row>
    <row r="448" spans="2:7" ht="18" customHeight="1" x14ac:dyDescent="0.3">
      <c r="B448" s="11">
        <f t="shared" si="13"/>
        <v>443</v>
      </c>
      <c r="C448" s="8"/>
      <c r="D448" s="9"/>
      <c r="E448" s="9"/>
      <c r="F448" s="9"/>
      <c r="G448" s="10">
        <f t="shared" si="12"/>
        <v>0</v>
      </c>
    </row>
    <row r="449" spans="2:7" ht="18" customHeight="1" x14ac:dyDescent="0.3">
      <c r="B449" s="11">
        <f t="shared" si="13"/>
        <v>444</v>
      </c>
      <c r="C449" s="8"/>
      <c r="D449" s="9"/>
      <c r="E449" s="9"/>
      <c r="F449" s="9"/>
      <c r="G449" s="10">
        <f t="shared" si="12"/>
        <v>0</v>
      </c>
    </row>
    <row r="450" spans="2:7" ht="18" customHeight="1" x14ac:dyDescent="0.3">
      <c r="B450" s="11">
        <f t="shared" si="13"/>
        <v>445</v>
      </c>
      <c r="C450" s="8"/>
      <c r="D450" s="9"/>
      <c r="E450" s="9"/>
      <c r="F450" s="9"/>
      <c r="G450" s="10">
        <f t="shared" si="12"/>
        <v>0</v>
      </c>
    </row>
    <row r="451" spans="2:7" ht="18" customHeight="1" x14ac:dyDescent="0.3">
      <c r="B451" s="11">
        <f t="shared" si="13"/>
        <v>446</v>
      </c>
      <c r="C451" s="8"/>
      <c r="D451" s="9"/>
      <c r="E451" s="9"/>
      <c r="F451" s="9"/>
      <c r="G451" s="10">
        <f t="shared" si="12"/>
        <v>0</v>
      </c>
    </row>
    <row r="452" spans="2:7" ht="18" customHeight="1" x14ac:dyDescent="0.3">
      <c r="B452" s="11">
        <f t="shared" si="13"/>
        <v>447</v>
      </c>
      <c r="C452" s="8"/>
      <c r="D452" s="9"/>
      <c r="E452" s="9"/>
      <c r="F452" s="9"/>
      <c r="G452" s="10">
        <f t="shared" si="12"/>
        <v>0</v>
      </c>
    </row>
    <row r="453" spans="2:7" ht="18" customHeight="1" x14ac:dyDescent="0.3">
      <c r="B453" s="11">
        <f t="shared" si="13"/>
        <v>448</v>
      </c>
      <c r="C453" s="8"/>
      <c r="D453" s="9"/>
      <c r="E453" s="9"/>
      <c r="F453" s="9"/>
      <c r="G453" s="10">
        <f t="shared" si="12"/>
        <v>0</v>
      </c>
    </row>
    <row r="454" spans="2:7" ht="18" customHeight="1" x14ac:dyDescent="0.3">
      <c r="B454" s="11">
        <f t="shared" si="13"/>
        <v>449</v>
      </c>
      <c r="C454" s="8"/>
      <c r="D454" s="9"/>
      <c r="E454" s="9"/>
      <c r="F454" s="9"/>
      <c r="G454" s="10">
        <f t="shared" si="12"/>
        <v>0</v>
      </c>
    </row>
    <row r="455" spans="2:7" ht="18" customHeight="1" x14ac:dyDescent="0.3">
      <c r="B455" s="11">
        <f t="shared" si="13"/>
        <v>450</v>
      </c>
      <c r="C455" s="8"/>
      <c r="D455" s="9"/>
      <c r="E455" s="9"/>
      <c r="F455" s="9"/>
      <c r="G455" s="10">
        <f t="shared" ref="G455:G515" si="14">IF(F455="Printed book",230,IF(F455="E-book",155,0))</f>
        <v>0</v>
      </c>
    </row>
    <row r="456" spans="2:7" ht="18" customHeight="1" x14ac:dyDescent="0.3">
      <c r="B456" s="11">
        <f t="shared" ref="B456:B515" si="15">B455+1</f>
        <v>451</v>
      </c>
      <c r="C456" s="8"/>
      <c r="D456" s="9"/>
      <c r="E456" s="9"/>
      <c r="F456" s="9"/>
      <c r="G456" s="10">
        <f t="shared" si="14"/>
        <v>0</v>
      </c>
    </row>
    <row r="457" spans="2:7" ht="18" customHeight="1" x14ac:dyDescent="0.3">
      <c r="B457" s="11">
        <f t="shared" si="15"/>
        <v>452</v>
      </c>
      <c r="C457" s="8"/>
      <c r="D457" s="9"/>
      <c r="E457" s="9"/>
      <c r="F457" s="9"/>
      <c r="G457" s="10">
        <f t="shared" si="14"/>
        <v>0</v>
      </c>
    </row>
    <row r="458" spans="2:7" ht="18" customHeight="1" x14ac:dyDescent="0.3">
      <c r="B458" s="11">
        <f t="shared" si="15"/>
        <v>453</v>
      </c>
      <c r="C458" s="8"/>
      <c r="D458" s="9"/>
      <c r="E458" s="9"/>
      <c r="F458" s="9"/>
      <c r="G458" s="10">
        <f t="shared" si="14"/>
        <v>0</v>
      </c>
    </row>
    <row r="459" spans="2:7" ht="18" customHeight="1" x14ac:dyDescent="0.3">
      <c r="B459" s="11">
        <f t="shared" si="15"/>
        <v>454</v>
      </c>
      <c r="C459" s="8"/>
      <c r="D459" s="9"/>
      <c r="E459" s="9"/>
      <c r="F459" s="9"/>
      <c r="G459" s="10">
        <f t="shared" si="14"/>
        <v>0</v>
      </c>
    </row>
    <row r="460" spans="2:7" ht="18" customHeight="1" x14ac:dyDescent="0.3">
      <c r="B460" s="11">
        <f t="shared" si="15"/>
        <v>455</v>
      </c>
      <c r="C460" s="8"/>
      <c r="D460" s="9"/>
      <c r="E460" s="9"/>
      <c r="F460" s="9"/>
      <c r="G460" s="10">
        <f t="shared" si="14"/>
        <v>0</v>
      </c>
    </row>
    <row r="461" spans="2:7" ht="18" customHeight="1" x14ac:dyDescent="0.3">
      <c r="B461" s="11">
        <f t="shared" si="15"/>
        <v>456</v>
      </c>
      <c r="C461" s="8"/>
      <c r="D461" s="9"/>
      <c r="E461" s="9"/>
      <c r="F461" s="9"/>
      <c r="G461" s="10">
        <f t="shared" si="14"/>
        <v>0</v>
      </c>
    </row>
    <row r="462" spans="2:7" ht="18" customHeight="1" x14ac:dyDescent="0.3">
      <c r="B462" s="11">
        <f t="shared" si="15"/>
        <v>457</v>
      </c>
      <c r="C462" s="8"/>
      <c r="D462" s="9"/>
      <c r="E462" s="9"/>
      <c r="F462" s="9"/>
      <c r="G462" s="10">
        <f t="shared" si="14"/>
        <v>0</v>
      </c>
    </row>
    <row r="463" spans="2:7" ht="18" customHeight="1" x14ac:dyDescent="0.3">
      <c r="B463" s="11">
        <f t="shared" si="15"/>
        <v>458</v>
      </c>
      <c r="C463" s="8"/>
      <c r="D463" s="9"/>
      <c r="E463" s="9"/>
      <c r="F463" s="9"/>
      <c r="G463" s="10">
        <f t="shared" si="14"/>
        <v>0</v>
      </c>
    </row>
    <row r="464" spans="2:7" ht="18" customHeight="1" x14ac:dyDescent="0.3">
      <c r="B464" s="11">
        <f t="shared" si="15"/>
        <v>459</v>
      </c>
      <c r="C464" s="8"/>
      <c r="D464" s="9"/>
      <c r="E464" s="9"/>
      <c r="F464" s="9"/>
      <c r="G464" s="10">
        <f t="shared" si="14"/>
        <v>0</v>
      </c>
    </row>
    <row r="465" spans="2:7" ht="18" customHeight="1" x14ac:dyDescent="0.3">
      <c r="B465" s="11">
        <f t="shared" si="15"/>
        <v>460</v>
      </c>
      <c r="C465" s="8"/>
      <c r="D465" s="9"/>
      <c r="E465" s="9"/>
      <c r="F465" s="9"/>
      <c r="G465" s="10">
        <f t="shared" si="14"/>
        <v>0</v>
      </c>
    </row>
    <row r="466" spans="2:7" ht="18" customHeight="1" x14ac:dyDescent="0.3">
      <c r="B466" s="11">
        <f t="shared" si="15"/>
        <v>461</v>
      </c>
      <c r="C466" s="8"/>
      <c r="D466" s="9"/>
      <c r="E466" s="9"/>
      <c r="F466" s="9"/>
      <c r="G466" s="10">
        <f t="shared" si="14"/>
        <v>0</v>
      </c>
    </row>
    <row r="467" spans="2:7" ht="18" customHeight="1" x14ac:dyDescent="0.3">
      <c r="B467" s="11">
        <f t="shared" si="15"/>
        <v>462</v>
      </c>
      <c r="C467" s="8"/>
      <c r="D467" s="9"/>
      <c r="E467" s="9"/>
      <c r="F467" s="9"/>
      <c r="G467" s="10">
        <f t="shared" si="14"/>
        <v>0</v>
      </c>
    </row>
    <row r="468" spans="2:7" ht="18" customHeight="1" x14ac:dyDescent="0.3">
      <c r="B468" s="11">
        <f t="shared" si="15"/>
        <v>463</v>
      </c>
      <c r="C468" s="8"/>
      <c r="D468" s="9"/>
      <c r="E468" s="9"/>
      <c r="F468" s="9"/>
      <c r="G468" s="10">
        <f t="shared" si="14"/>
        <v>0</v>
      </c>
    </row>
    <row r="469" spans="2:7" ht="18" customHeight="1" x14ac:dyDescent="0.3">
      <c r="B469" s="11">
        <f t="shared" si="15"/>
        <v>464</v>
      </c>
      <c r="C469" s="8"/>
      <c r="D469" s="9"/>
      <c r="E469" s="9"/>
      <c r="F469" s="9"/>
      <c r="G469" s="10">
        <f t="shared" si="14"/>
        <v>0</v>
      </c>
    </row>
    <row r="470" spans="2:7" ht="18" customHeight="1" x14ac:dyDescent="0.3">
      <c r="B470" s="11">
        <f t="shared" si="15"/>
        <v>465</v>
      </c>
      <c r="C470" s="8"/>
      <c r="D470" s="9"/>
      <c r="E470" s="9"/>
      <c r="F470" s="9"/>
      <c r="G470" s="10">
        <f t="shared" si="14"/>
        <v>0</v>
      </c>
    </row>
    <row r="471" spans="2:7" ht="18" customHeight="1" x14ac:dyDescent="0.3">
      <c r="B471" s="11">
        <f t="shared" si="15"/>
        <v>466</v>
      </c>
      <c r="C471" s="8"/>
      <c r="D471" s="9"/>
      <c r="E471" s="9"/>
      <c r="F471" s="9"/>
      <c r="G471" s="10">
        <f t="shared" si="14"/>
        <v>0</v>
      </c>
    </row>
    <row r="472" spans="2:7" ht="18" customHeight="1" x14ac:dyDescent="0.3">
      <c r="B472" s="11">
        <f t="shared" si="15"/>
        <v>467</v>
      </c>
      <c r="C472" s="8"/>
      <c r="D472" s="9"/>
      <c r="E472" s="9"/>
      <c r="F472" s="9"/>
      <c r="G472" s="10">
        <f t="shared" si="14"/>
        <v>0</v>
      </c>
    </row>
    <row r="473" spans="2:7" ht="18" customHeight="1" x14ac:dyDescent="0.3">
      <c r="B473" s="11">
        <f t="shared" si="15"/>
        <v>468</v>
      </c>
      <c r="C473" s="8"/>
      <c r="D473" s="9"/>
      <c r="E473" s="9"/>
      <c r="F473" s="9"/>
      <c r="G473" s="10">
        <f t="shared" si="14"/>
        <v>0</v>
      </c>
    </row>
    <row r="474" spans="2:7" ht="18" customHeight="1" x14ac:dyDescent="0.3">
      <c r="B474" s="11">
        <f t="shared" si="15"/>
        <v>469</v>
      </c>
      <c r="C474" s="8"/>
      <c r="D474" s="9"/>
      <c r="E474" s="9"/>
      <c r="F474" s="9"/>
      <c r="G474" s="10">
        <f t="shared" si="14"/>
        <v>0</v>
      </c>
    </row>
    <row r="475" spans="2:7" ht="18" customHeight="1" x14ac:dyDescent="0.3">
      <c r="B475" s="11">
        <f t="shared" si="15"/>
        <v>470</v>
      </c>
      <c r="C475" s="8"/>
      <c r="D475" s="9"/>
      <c r="E475" s="9"/>
      <c r="F475" s="9"/>
      <c r="G475" s="10">
        <f t="shared" si="14"/>
        <v>0</v>
      </c>
    </row>
    <row r="476" spans="2:7" ht="18" customHeight="1" x14ac:dyDescent="0.3">
      <c r="B476" s="11">
        <f t="shared" si="15"/>
        <v>471</v>
      </c>
      <c r="C476" s="8"/>
      <c r="D476" s="9"/>
      <c r="E476" s="9"/>
      <c r="F476" s="9"/>
      <c r="G476" s="10">
        <f t="shared" si="14"/>
        <v>0</v>
      </c>
    </row>
    <row r="477" spans="2:7" ht="18" customHeight="1" x14ac:dyDescent="0.3">
      <c r="B477" s="11">
        <f t="shared" si="15"/>
        <v>472</v>
      </c>
      <c r="C477" s="8"/>
      <c r="D477" s="9"/>
      <c r="E477" s="9"/>
      <c r="F477" s="9"/>
      <c r="G477" s="10">
        <f t="shared" si="14"/>
        <v>0</v>
      </c>
    </row>
    <row r="478" spans="2:7" ht="18" customHeight="1" x14ac:dyDescent="0.3">
      <c r="B478" s="11">
        <f t="shared" si="15"/>
        <v>473</v>
      </c>
      <c r="C478" s="8"/>
      <c r="D478" s="9"/>
      <c r="E478" s="9"/>
      <c r="F478" s="9"/>
      <c r="G478" s="10">
        <f t="shared" si="14"/>
        <v>0</v>
      </c>
    </row>
    <row r="479" spans="2:7" ht="18" customHeight="1" x14ac:dyDescent="0.3">
      <c r="B479" s="11">
        <f t="shared" si="15"/>
        <v>474</v>
      </c>
      <c r="C479" s="8"/>
      <c r="D479" s="9"/>
      <c r="E479" s="9"/>
      <c r="F479" s="9"/>
      <c r="G479" s="10">
        <f t="shared" si="14"/>
        <v>0</v>
      </c>
    </row>
    <row r="480" spans="2:7" ht="18" customHeight="1" x14ac:dyDescent="0.3">
      <c r="B480" s="11">
        <f t="shared" si="15"/>
        <v>475</v>
      </c>
      <c r="C480" s="8"/>
      <c r="D480" s="9"/>
      <c r="E480" s="9"/>
      <c r="F480" s="9"/>
      <c r="G480" s="10">
        <f t="shared" si="14"/>
        <v>0</v>
      </c>
    </row>
    <row r="481" spans="2:7" ht="18" customHeight="1" x14ac:dyDescent="0.3">
      <c r="B481" s="11">
        <f t="shared" si="15"/>
        <v>476</v>
      </c>
      <c r="C481" s="8"/>
      <c r="D481" s="9"/>
      <c r="E481" s="9"/>
      <c r="F481" s="9"/>
      <c r="G481" s="10">
        <f t="shared" si="14"/>
        <v>0</v>
      </c>
    </row>
    <row r="482" spans="2:7" ht="18" customHeight="1" x14ac:dyDescent="0.3">
      <c r="B482" s="11">
        <f t="shared" si="15"/>
        <v>477</v>
      </c>
      <c r="C482" s="8"/>
      <c r="D482" s="9"/>
      <c r="E482" s="9"/>
      <c r="F482" s="9"/>
      <c r="G482" s="10">
        <f t="shared" si="14"/>
        <v>0</v>
      </c>
    </row>
    <row r="483" spans="2:7" ht="18" customHeight="1" x14ac:dyDescent="0.3">
      <c r="B483" s="11">
        <f t="shared" si="15"/>
        <v>478</v>
      </c>
      <c r="C483" s="8"/>
      <c r="D483" s="9"/>
      <c r="E483" s="9"/>
      <c r="F483" s="9"/>
      <c r="G483" s="10">
        <f t="shared" si="14"/>
        <v>0</v>
      </c>
    </row>
    <row r="484" spans="2:7" ht="18" customHeight="1" x14ac:dyDescent="0.3">
      <c r="B484" s="11">
        <f t="shared" si="15"/>
        <v>479</v>
      </c>
      <c r="C484" s="8"/>
      <c r="D484" s="9"/>
      <c r="E484" s="9"/>
      <c r="F484" s="9"/>
      <c r="G484" s="10">
        <f t="shared" si="14"/>
        <v>0</v>
      </c>
    </row>
    <row r="485" spans="2:7" ht="18" customHeight="1" x14ac:dyDescent="0.3">
      <c r="B485" s="11">
        <f t="shared" si="15"/>
        <v>480</v>
      </c>
      <c r="C485" s="8"/>
      <c r="D485" s="9"/>
      <c r="E485" s="9"/>
      <c r="F485" s="9"/>
      <c r="G485" s="10">
        <f t="shared" si="14"/>
        <v>0</v>
      </c>
    </row>
    <row r="486" spans="2:7" ht="18" customHeight="1" x14ac:dyDescent="0.3">
      <c r="B486" s="11">
        <f t="shared" si="15"/>
        <v>481</v>
      </c>
      <c r="C486" s="8"/>
      <c r="D486" s="9"/>
      <c r="E486" s="9"/>
      <c r="F486" s="9"/>
      <c r="G486" s="10">
        <f t="shared" si="14"/>
        <v>0</v>
      </c>
    </row>
    <row r="487" spans="2:7" ht="18" customHeight="1" x14ac:dyDescent="0.3">
      <c r="B487" s="11">
        <f t="shared" si="15"/>
        <v>482</v>
      </c>
      <c r="C487" s="8"/>
      <c r="D487" s="9"/>
      <c r="E487" s="9"/>
      <c r="F487" s="9"/>
      <c r="G487" s="10">
        <f t="shared" si="14"/>
        <v>0</v>
      </c>
    </row>
    <row r="488" spans="2:7" ht="18" customHeight="1" x14ac:dyDescent="0.3">
      <c r="B488" s="11">
        <f t="shared" si="15"/>
        <v>483</v>
      </c>
      <c r="C488" s="8"/>
      <c r="D488" s="9"/>
      <c r="E488" s="9"/>
      <c r="F488" s="9"/>
      <c r="G488" s="10">
        <f t="shared" si="14"/>
        <v>0</v>
      </c>
    </row>
    <row r="489" spans="2:7" ht="18" customHeight="1" x14ac:dyDescent="0.3">
      <c r="B489" s="11">
        <f t="shared" si="15"/>
        <v>484</v>
      </c>
      <c r="C489" s="8"/>
      <c r="D489" s="9"/>
      <c r="E489" s="9"/>
      <c r="F489" s="9"/>
      <c r="G489" s="10">
        <f t="shared" si="14"/>
        <v>0</v>
      </c>
    </row>
    <row r="490" spans="2:7" ht="18" customHeight="1" x14ac:dyDescent="0.3">
      <c r="B490" s="11">
        <f t="shared" si="15"/>
        <v>485</v>
      </c>
      <c r="C490" s="8"/>
      <c r="D490" s="9"/>
      <c r="E490" s="9"/>
      <c r="F490" s="9"/>
      <c r="G490" s="10">
        <f t="shared" si="14"/>
        <v>0</v>
      </c>
    </row>
    <row r="491" spans="2:7" ht="18" customHeight="1" x14ac:dyDescent="0.3">
      <c r="B491" s="11">
        <f t="shared" si="15"/>
        <v>486</v>
      </c>
      <c r="C491" s="8"/>
      <c r="D491" s="9"/>
      <c r="E491" s="9"/>
      <c r="F491" s="9"/>
      <c r="G491" s="10">
        <f t="shared" si="14"/>
        <v>0</v>
      </c>
    </row>
    <row r="492" spans="2:7" ht="18" customHeight="1" x14ac:dyDescent="0.3">
      <c r="B492" s="11">
        <f t="shared" si="15"/>
        <v>487</v>
      </c>
      <c r="C492" s="8"/>
      <c r="D492" s="9"/>
      <c r="E492" s="9"/>
      <c r="F492" s="9"/>
      <c r="G492" s="10">
        <f t="shared" si="14"/>
        <v>0</v>
      </c>
    </row>
    <row r="493" spans="2:7" ht="18" customHeight="1" x14ac:dyDescent="0.3">
      <c r="B493" s="11">
        <f t="shared" si="15"/>
        <v>488</v>
      </c>
      <c r="C493" s="8"/>
      <c r="D493" s="9"/>
      <c r="E493" s="9"/>
      <c r="F493" s="9"/>
      <c r="G493" s="10">
        <f t="shared" si="14"/>
        <v>0</v>
      </c>
    </row>
    <row r="494" spans="2:7" ht="18" customHeight="1" x14ac:dyDescent="0.3">
      <c r="B494" s="11">
        <f t="shared" si="15"/>
        <v>489</v>
      </c>
      <c r="C494" s="8"/>
      <c r="D494" s="9"/>
      <c r="E494" s="9"/>
      <c r="F494" s="9"/>
      <c r="G494" s="10">
        <f t="shared" si="14"/>
        <v>0</v>
      </c>
    </row>
    <row r="495" spans="2:7" ht="18" customHeight="1" x14ac:dyDescent="0.3">
      <c r="B495" s="11">
        <f t="shared" si="15"/>
        <v>490</v>
      </c>
      <c r="C495" s="8"/>
      <c r="D495" s="9"/>
      <c r="E495" s="9"/>
      <c r="F495" s="9"/>
      <c r="G495" s="10">
        <f t="shared" si="14"/>
        <v>0</v>
      </c>
    </row>
    <row r="496" spans="2:7" ht="18" customHeight="1" x14ac:dyDescent="0.3">
      <c r="B496" s="11">
        <f t="shared" si="15"/>
        <v>491</v>
      </c>
      <c r="C496" s="8"/>
      <c r="D496" s="9"/>
      <c r="E496" s="9"/>
      <c r="F496" s="9"/>
      <c r="G496" s="10">
        <f t="shared" si="14"/>
        <v>0</v>
      </c>
    </row>
    <row r="497" spans="2:7" ht="18" customHeight="1" x14ac:dyDescent="0.3">
      <c r="B497" s="11">
        <f t="shared" si="15"/>
        <v>492</v>
      </c>
      <c r="C497" s="8"/>
      <c r="D497" s="9"/>
      <c r="E497" s="9"/>
      <c r="F497" s="9"/>
      <c r="G497" s="10">
        <f t="shared" si="14"/>
        <v>0</v>
      </c>
    </row>
    <row r="498" spans="2:7" ht="18" customHeight="1" x14ac:dyDescent="0.3">
      <c r="B498" s="11">
        <f t="shared" si="15"/>
        <v>493</v>
      </c>
      <c r="C498" s="8"/>
      <c r="D498" s="9"/>
      <c r="E498" s="9"/>
      <c r="F498" s="9"/>
      <c r="G498" s="10">
        <f t="shared" si="14"/>
        <v>0</v>
      </c>
    </row>
    <row r="499" spans="2:7" ht="18" customHeight="1" x14ac:dyDescent="0.3">
      <c r="B499" s="11">
        <f t="shared" si="15"/>
        <v>494</v>
      </c>
      <c r="C499" s="8"/>
      <c r="D499" s="9"/>
      <c r="E499" s="9"/>
      <c r="F499" s="9"/>
      <c r="G499" s="10">
        <f t="shared" si="14"/>
        <v>0</v>
      </c>
    </row>
    <row r="500" spans="2:7" ht="18" customHeight="1" x14ac:dyDescent="0.3">
      <c r="B500" s="11">
        <f t="shared" si="15"/>
        <v>495</v>
      </c>
      <c r="C500" s="8"/>
      <c r="D500" s="9"/>
      <c r="E500" s="9"/>
      <c r="F500" s="9"/>
      <c r="G500" s="10">
        <f t="shared" si="14"/>
        <v>0</v>
      </c>
    </row>
    <row r="501" spans="2:7" ht="18" customHeight="1" x14ac:dyDescent="0.3">
      <c r="B501" s="11">
        <f t="shared" si="15"/>
        <v>496</v>
      </c>
      <c r="C501" s="8"/>
      <c r="D501" s="9"/>
      <c r="E501" s="9"/>
      <c r="F501" s="9"/>
      <c r="G501" s="10">
        <f t="shared" si="14"/>
        <v>0</v>
      </c>
    </row>
    <row r="502" spans="2:7" ht="18" customHeight="1" x14ac:dyDescent="0.3">
      <c r="B502" s="11">
        <f t="shared" si="15"/>
        <v>497</v>
      </c>
      <c r="C502" s="8"/>
      <c r="D502" s="9"/>
      <c r="E502" s="9"/>
      <c r="F502" s="9"/>
      <c r="G502" s="10">
        <f t="shared" si="14"/>
        <v>0</v>
      </c>
    </row>
    <row r="503" spans="2:7" ht="18" customHeight="1" x14ac:dyDescent="0.3">
      <c r="B503" s="11">
        <f t="shared" si="15"/>
        <v>498</v>
      </c>
      <c r="C503" s="8"/>
      <c r="D503" s="9"/>
      <c r="E503" s="9"/>
      <c r="F503" s="9"/>
      <c r="G503" s="10">
        <f t="shared" si="14"/>
        <v>0</v>
      </c>
    </row>
    <row r="504" spans="2:7" ht="18" customHeight="1" x14ac:dyDescent="0.3">
      <c r="B504" s="11">
        <f t="shared" si="15"/>
        <v>499</v>
      </c>
      <c r="C504" s="8"/>
      <c r="D504" s="9"/>
      <c r="E504" s="9"/>
      <c r="F504" s="9"/>
      <c r="G504" s="10">
        <f t="shared" si="14"/>
        <v>0</v>
      </c>
    </row>
    <row r="505" spans="2:7" ht="18" customHeight="1" x14ac:dyDescent="0.3">
      <c r="B505" s="11">
        <f t="shared" si="15"/>
        <v>500</v>
      </c>
      <c r="C505" s="8"/>
      <c r="D505" s="9"/>
      <c r="E505" s="9"/>
      <c r="F505" s="9"/>
      <c r="G505" s="10">
        <f t="shared" si="14"/>
        <v>0</v>
      </c>
    </row>
    <row r="506" spans="2:7" ht="18" customHeight="1" x14ac:dyDescent="0.3">
      <c r="B506" s="11">
        <f t="shared" si="15"/>
        <v>501</v>
      </c>
      <c r="C506" s="8"/>
      <c r="D506" s="9"/>
      <c r="E506" s="9"/>
      <c r="F506" s="9"/>
      <c r="G506" s="10">
        <f t="shared" si="14"/>
        <v>0</v>
      </c>
    </row>
    <row r="507" spans="2:7" ht="18" customHeight="1" x14ac:dyDescent="0.3">
      <c r="B507" s="11">
        <f t="shared" si="15"/>
        <v>502</v>
      </c>
      <c r="C507" s="8"/>
      <c r="D507" s="9"/>
      <c r="E507" s="9"/>
      <c r="F507" s="9"/>
      <c r="G507" s="10">
        <f t="shared" si="14"/>
        <v>0</v>
      </c>
    </row>
    <row r="508" spans="2:7" ht="18" customHeight="1" x14ac:dyDescent="0.3">
      <c r="B508" s="11">
        <f t="shared" si="15"/>
        <v>503</v>
      </c>
      <c r="C508" s="8"/>
      <c r="D508" s="9"/>
      <c r="E508" s="9"/>
      <c r="F508" s="9"/>
      <c r="G508" s="10">
        <f t="shared" si="14"/>
        <v>0</v>
      </c>
    </row>
    <row r="509" spans="2:7" ht="18" customHeight="1" x14ac:dyDescent="0.3">
      <c r="B509" s="11">
        <f t="shared" si="15"/>
        <v>504</v>
      </c>
      <c r="C509" s="8"/>
      <c r="D509" s="9"/>
      <c r="E509" s="9"/>
      <c r="F509" s="9"/>
      <c r="G509" s="10">
        <f t="shared" si="14"/>
        <v>0</v>
      </c>
    </row>
    <row r="510" spans="2:7" ht="18" customHeight="1" x14ac:dyDescent="0.3">
      <c r="B510" s="11">
        <f t="shared" si="15"/>
        <v>505</v>
      </c>
      <c r="C510" s="8"/>
      <c r="D510" s="9"/>
      <c r="E510" s="9"/>
      <c r="F510" s="9"/>
      <c r="G510" s="10">
        <f t="shared" si="14"/>
        <v>0</v>
      </c>
    </row>
    <row r="511" spans="2:7" ht="18" customHeight="1" x14ac:dyDescent="0.3">
      <c r="B511" s="11">
        <f t="shared" si="15"/>
        <v>506</v>
      </c>
      <c r="C511" s="8"/>
      <c r="D511" s="9"/>
      <c r="E511" s="9"/>
      <c r="F511" s="9"/>
      <c r="G511" s="10">
        <f t="shared" si="14"/>
        <v>0</v>
      </c>
    </row>
    <row r="512" spans="2:7" ht="18" customHeight="1" x14ac:dyDescent="0.3">
      <c r="B512" s="11">
        <f t="shared" si="15"/>
        <v>507</v>
      </c>
      <c r="C512" s="8"/>
      <c r="D512" s="9"/>
      <c r="E512" s="9"/>
      <c r="F512" s="9"/>
      <c r="G512" s="10">
        <f t="shared" si="14"/>
        <v>0</v>
      </c>
    </row>
    <row r="513" spans="2:7" ht="18" customHeight="1" x14ac:dyDescent="0.3">
      <c r="B513" s="11">
        <f t="shared" si="15"/>
        <v>508</v>
      </c>
      <c r="C513" s="8"/>
      <c r="D513" s="9"/>
      <c r="E513" s="9"/>
      <c r="F513" s="9"/>
      <c r="G513" s="10">
        <f t="shared" si="14"/>
        <v>0</v>
      </c>
    </row>
    <row r="514" spans="2:7" ht="18" customHeight="1" x14ac:dyDescent="0.3">
      <c r="B514" s="11">
        <f t="shared" si="15"/>
        <v>509</v>
      </c>
      <c r="C514" s="8"/>
      <c r="D514" s="9"/>
      <c r="E514" s="9"/>
      <c r="F514" s="9"/>
      <c r="G514" s="10">
        <f t="shared" si="14"/>
        <v>0</v>
      </c>
    </row>
    <row r="515" spans="2:7" ht="18" customHeight="1" x14ac:dyDescent="0.3">
      <c r="B515" s="11">
        <f t="shared" si="15"/>
        <v>510</v>
      </c>
      <c r="C515" s="8"/>
      <c r="D515" s="9"/>
      <c r="E515" s="9"/>
      <c r="F515" s="9"/>
      <c r="G515" s="10">
        <f t="shared" si="14"/>
        <v>0</v>
      </c>
    </row>
    <row r="516" spans="2:7" ht="27" customHeight="1" x14ac:dyDescent="0.3">
      <c r="B516" s="25"/>
      <c r="C516" s="25"/>
      <c r="D516" s="26"/>
      <c r="E516" s="26"/>
      <c r="F516" s="26"/>
      <c r="G516" s="7">
        <f>SUM(G6:G515)</f>
        <v>0</v>
      </c>
    </row>
  </sheetData>
  <sheetProtection algorithmName="SHA-512" hashValue="qRIEO+j35jRVPK0N01JgbFm26oBnoK4sLY4uG0gRVp6D1o5SrXrujOZZQf7VKC7Ue7G/jVBl/GEd6Sxf7rhNHA==" saltValue="/bDVNZCzC3/YalyQp6cbzw==" spinCount="100000" sheet="1" objects="1" scenarios="1"/>
  <mergeCells count="6">
    <mergeCell ref="K10:K11"/>
    <mergeCell ref="B1:G1"/>
    <mergeCell ref="B2:G2"/>
    <mergeCell ref="B3:C4"/>
    <mergeCell ref="D3:G3"/>
    <mergeCell ref="D4:G4"/>
  </mergeCells>
  <dataValidations count="3">
    <dataValidation type="list" allowBlank="1" showInputMessage="1" showErrorMessage="1" sqref="E6:E515" xr:uid="{607BFEA5-E966-4E6D-BFA5-6940C985E5AD}">
      <formula1>"Male,Female"</formula1>
    </dataValidation>
    <dataValidation type="list" allowBlank="1" showInputMessage="1" showErrorMessage="1" sqref="D6:D515" xr:uid="{CB78F255-9B91-49E3-8478-3B9957CBF436}">
      <formula1>"I,II,III"</formula1>
    </dataValidation>
    <dataValidation type="list" allowBlank="1" showInputMessage="1" showErrorMessage="1" sqref="F6:F515" xr:uid="{128CA274-CAA7-492E-8E7A-476B8B0673B9}">
      <formula1>"Printed book,E-book"</formula1>
    </dataValidation>
  </dataValidations>
  <pageMargins left="0.39370078740157483" right="0.11811023622047245" top="0.15748031496062992" bottom="0.55118110236220474" header="0" footer="0"/>
  <pageSetup paperSize="9" scale="90" fitToHeight="0" orientation="portrait" r:id="rId1"/>
  <headerFooter>
    <oddFooter xml:space="preserve">&amp;LMini GK Test-2025&amp;RPage: &amp;P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BB2F-02CA-4DAA-92C3-5492DEA06A93}">
  <sheetPr>
    <tabColor theme="8" tint="-0.249977111117893"/>
  </sheetPr>
  <dimension ref="B1:L516"/>
  <sheetViews>
    <sheetView workbookViewId="0">
      <pane ySplit="5" topLeftCell="A6" activePane="bottomLeft" state="frozen"/>
      <selection activeCell="B1" sqref="B1:G1"/>
      <selection pane="bottomLeft" activeCell="I12" sqref="I12"/>
    </sheetView>
  </sheetViews>
  <sheetFormatPr defaultRowHeight="14.4" x14ac:dyDescent="0.3"/>
  <cols>
    <col min="1" max="1" width="0.77734375" customWidth="1"/>
    <col min="2" max="2" width="6.5546875" customWidth="1"/>
    <col min="3" max="3" width="34.6640625" customWidth="1"/>
    <col min="4" max="4" width="11.77734375" style="12" customWidth="1"/>
    <col min="5" max="5" width="11.77734375" customWidth="1"/>
    <col min="6" max="6" width="20.88671875" style="12" customWidth="1"/>
    <col min="7" max="7" width="22.33203125" customWidth="1"/>
    <col min="8" max="8" width="5" customWidth="1"/>
    <col min="9" max="9" width="11.88671875" customWidth="1"/>
    <col min="10" max="10" width="7.88671875" customWidth="1"/>
    <col min="13" max="13" width="14.109375" customWidth="1"/>
    <col min="14" max="14" width="7.109375" customWidth="1"/>
  </cols>
  <sheetData>
    <row r="1" spans="2:12" ht="107.4" customHeight="1" x14ac:dyDescent="0.6">
      <c r="B1" s="81"/>
      <c r="C1" s="82"/>
      <c r="D1" s="82"/>
      <c r="E1" s="82"/>
      <c r="F1" s="82"/>
      <c r="G1" s="82"/>
    </row>
    <row r="2" spans="2:12" ht="24" customHeight="1" x14ac:dyDescent="0.3">
      <c r="B2" s="73" t="s">
        <v>47</v>
      </c>
      <c r="C2" s="73"/>
      <c r="D2" s="73"/>
      <c r="E2" s="73"/>
      <c r="F2" s="73"/>
      <c r="G2" s="73"/>
    </row>
    <row r="3" spans="2:12" ht="27" customHeight="1" x14ac:dyDescent="0.3">
      <c r="B3" s="74" t="s">
        <v>34</v>
      </c>
      <c r="C3" s="75"/>
      <c r="D3" s="83">
        <f>'Ttl Payment'!B5</f>
        <v>0</v>
      </c>
      <c r="E3" s="84"/>
      <c r="F3" s="84"/>
      <c r="G3" s="85"/>
    </row>
    <row r="4" spans="2:12" ht="23.4" customHeight="1" x14ac:dyDescent="0.3">
      <c r="B4" s="76"/>
      <c r="C4" s="77"/>
      <c r="D4" s="83">
        <f>'Ttl Payment'!B6</f>
        <v>0</v>
      </c>
      <c r="E4" s="84"/>
      <c r="F4" s="84"/>
      <c r="G4" s="85"/>
    </row>
    <row r="5" spans="2:12" ht="61.8" customHeight="1" x14ac:dyDescent="0.3">
      <c r="B5" s="32" t="s">
        <v>5</v>
      </c>
      <c r="C5" s="33" t="s">
        <v>0</v>
      </c>
      <c r="D5" s="34" t="s">
        <v>8</v>
      </c>
      <c r="E5" s="34" t="s">
        <v>7</v>
      </c>
      <c r="F5" s="33" t="s">
        <v>20</v>
      </c>
      <c r="G5" s="35" t="s">
        <v>1</v>
      </c>
    </row>
    <row r="6" spans="2:12" ht="18" customHeight="1" x14ac:dyDescent="0.3">
      <c r="B6" s="17">
        <v>1</v>
      </c>
      <c r="C6" s="8"/>
      <c r="D6" s="9"/>
      <c r="E6" s="9"/>
      <c r="F6" s="9"/>
      <c r="G6" s="10">
        <f>IF(F6="Printed book",230,IF(F6="E-book",155,0))</f>
        <v>0</v>
      </c>
    </row>
    <row r="7" spans="2:12" ht="18" customHeight="1" x14ac:dyDescent="0.3">
      <c r="B7" s="11">
        <f>B6+1</f>
        <v>2</v>
      </c>
      <c r="C7" s="8"/>
      <c r="D7" s="9"/>
      <c r="E7" s="9"/>
      <c r="F7" s="9"/>
      <c r="G7" s="10">
        <f t="shared" ref="G7:G70" si="0">IF(F7="Printed book",230,IF(F7="E-book",155,0))</f>
        <v>0</v>
      </c>
      <c r="I7" s="100"/>
      <c r="J7" s="101"/>
      <c r="K7" s="102"/>
    </row>
    <row r="8" spans="2:12" ht="18" customHeight="1" x14ac:dyDescent="0.3">
      <c r="B8" s="11">
        <f t="shared" ref="B8:B71" si="1">B7+1</f>
        <v>3</v>
      </c>
      <c r="C8" s="8"/>
      <c r="D8" s="9"/>
      <c r="E8" s="9"/>
      <c r="F8" s="9"/>
      <c r="G8" s="10">
        <f t="shared" si="0"/>
        <v>0</v>
      </c>
      <c r="I8" s="100"/>
      <c r="J8" s="101"/>
      <c r="K8" s="102"/>
    </row>
    <row r="9" spans="2:12" ht="18" customHeight="1" x14ac:dyDescent="0.3">
      <c r="B9" s="11">
        <f t="shared" si="1"/>
        <v>4</v>
      </c>
      <c r="C9" s="8"/>
      <c r="D9" s="9"/>
      <c r="E9" s="9"/>
      <c r="F9" s="9"/>
      <c r="G9" s="10">
        <f t="shared" si="0"/>
        <v>0</v>
      </c>
    </row>
    <row r="10" spans="2:12" ht="18" customHeight="1" x14ac:dyDescent="0.3">
      <c r="B10" s="11">
        <f t="shared" si="1"/>
        <v>5</v>
      </c>
      <c r="C10" s="8"/>
      <c r="D10" s="9"/>
      <c r="E10" s="9"/>
      <c r="F10" s="9"/>
      <c r="G10" s="10">
        <f t="shared" si="0"/>
        <v>0</v>
      </c>
      <c r="I10" s="103" t="s">
        <v>12</v>
      </c>
      <c r="J10" s="97">
        <f>G516</f>
        <v>0</v>
      </c>
      <c r="K10" s="104" t="s">
        <v>11</v>
      </c>
      <c r="L10" s="103"/>
    </row>
    <row r="11" spans="2:12" ht="18" customHeight="1" x14ac:dyDescent="0.3">
      <c r="B11" s="11">
        <f t="shared" si="1"/>
        <v>6</v>
      </c>
      <c r="C11" s="8"/>
      <c r="D11" s="9"/>
      <c r="E11" s="9"/>
      <c r="F11" s="9"/>
      <c r="G11" s="10">
        <f t="shared" si="0"/>
        <v>0</v>
      </c>
      <c r="I11" s="103"/>
      <c r="J11" s="103"/>
      <c r="K11" s="105"/>
      <c r="L11" s="106" t="s">
        <v>21</v>
      </c>
    </row>
    <row r="12" spans="2:12" ht="18" customHeight="1" x14ac:dyDescent="0.3">
      <c r="B12" s="11">
        <f t="shared" si="1"/>
        <v>7</v>
      </c>
      <c r="C12" s="8"/>
      <c r="D12" s="9"/>
      <c r="E12" s="9"/>
      <c r="F12" s="9"/>
      <c r="G12" s="10">
        <f t="shared" si="0"/>
        <v>0</v>
      </c>
      <c r="I12" s="107" t="s">
        <v>49</v>
      </c>
      <c r="J12" s="98">
        <f>COUNTIF($D$6:D$515,"I")</f>
        <v>0</v>
      </c>
      <c r="K12" s="95">
        <f>COUNTIFS(F$6:F$515, "Printed book",D$6:D$515,"I")</f>
        <v>0</v>
      </c>
      <c r="L12" s="96">
        <f>COUNTIFS(F$6:F$515, "E-book",D$6:D$515,"I")</f>
        <v>0</v>
      </c>
    </row>
    <row r="13" spans="2:12" ht="18" customHeight="1" x14ac:dyDescent="0.3">
      <c r="B13" s="11">
        <f t="shared" si="1"/>
        <v>8</v>
      </c>
      <c r="C13" s="8"/>
      <c r="D13" s="9"/>
      <c r="E13" s="9"/>
      <c r="F13" s="9"/>
      <c r="G13" s="10">
        <f t="shared" si="0"/>
        <v>0</v>
      </c>
      <c r="I13" s="107" t="s">
        <v>50</v>
      </c>
      <c r="J13" s="98">
        <f>COUNTIF($D$6:D$515,"II")</f>
        <v>0</v>
      </c>
      <c r="K13" s="95">
        <f>COUNTIFS(F$6:F$515, "Printed book",D$6:D$515,"II")</f>
        <v>0</v>
      </c>
      <c r="L13" s="96">
        <f>COUNTIFS(F$6:F$515, "E-book",D$6:D$515,"II")</f>
        <v>0</v>
      </c>
    </row>
    <row r="14" spans="2:12" ht="18" customHeight="1" x14ac:dyDescent="0.3">
      <c r="B14" s="11">
        <f t="shared" si="1"/>
        <v>9</v>
      </c>
      <c r="C14" s="8"/>
      <c r="D14" s="9"/>
      <c r="E14" s="9"/>
      <c r="F14" s="9"/>
      <c r="G14" s="10">
        <f t="shared" si="0"/>
        <v>0</v>
      </c>
      <c r="I14" s="107" t="s">
        <v>51</v>
      </c>
      <c r="J14" s="98">
        <f>COUNTIF($D$6:D$515,"III")</f>
        <v>0</v>
      </c>
      <c r="K14" s="95">
        <f>COUNTIFS(F$6:F$515, "Printed book",D$6:D$515,"III")</f>
        <v>0</v>
      </c>
      <c r="L14" s="96">
        <f>COUNTIFS(F$6:F$515, "E-book",D$6:D$515,"III")</f>
        <v>0</v>
      </c>
    </row>
    <row r="15" spans="2:12" ht="18" customHeight="1" x14ac:dyDescent="0.3">
      <c r="B15" s="11">
        <f t="shared" si="1"/>
        <v>10</v>
      </c>
      <c r="C15" s="8"/>
      <c r="D15" s="9"/>
      <c r="E15" s="9"/>
      <c r="F15" s="9"/>
      <c r="G15" s="10">
        <f t="shared" si="0"/>
        <v>0</v>
      </c>
    </row>
    <row r="16" spans="2:12" ht="18" customHeight="1" x14ac:dyDescent="0.3">
      <c r="B16" s="11">
        <f t="shared" si="1"/>
        <v>11</v>
      </c>
      <c r="C16" s="8"/>
      <c r="D16" s="9"/>
      <c r="E16" s="9"/>
      <c r="F16" s="9"/>
      <c r="G16" s="10">
        <f t="shared" si="0"/>
        <v>0</v>
      </c>
    </row>
    <row r="17" spans="2:7" ht="18" customHeight="1" x14ac:dyDescent="0.3">
      <c r="B17" s="11">
        <f t="shared" si="1"/>
        <v>12</v>
      </c>
      <c r="C17" s="8"/>
      <c r="D17" s="9"/>
      <c r="E17" s="9"/>
      <c r="F17" s="9"/>
      <c r="G17" s="10">
        <f t="shared" si="0"/>
        <v>0</v>
      </c>
    </row>
    <row r="18" spans="2:7" ht="18" customHeight="1" x14ac:dyDescent="0.3">
      <c r="B18" s="11">
        <f t="shared" si="1"/>
        <v>13</v>
      </c>
      <c r="C18" s="8"/>
      <c r="D18" s="9"/>
      <c r="E18" s="9"/>
      <c r="F18" s="9"/>
      <c r="G18" s="10">
        <f t="shared" si="0"/>
        <v>0</v>
      </c>
    </row>
    <row r="19" spans="2:7" ht="18" customHeight="1" x14ac:dyDescent="0.3">
      <c r="B19" s="11">
        <f t="shared" si="1"/>
        <v>14</v>
      </c>
      <c r="C19" s="8"/>
      <c r="D19" s="9"/>
      <c r="E19" s="9"/>
      <c r="F19" s="9"/>
      <c r="G19" s="10">
        <f t="shared" si="0"/>
        <v>0</v>
      </c>
    </row>
    <row r="20" spans="2:7" ht="18" customHeight="1" x14ac:dyDescent="0.3">
      <c r="B20" s="11">
        <f t="shared" si="1"/>
        <v>15</v>
      </c>
      <c r="C20" s="8"/>
      <c r="D20" s="9"/>
      <c r="E20" s="9"/>
      <c r="F20" s="9"/>
      <c r="G20" s="10">
        <f t="shared" si="0"/>
        <v>0</v>
      </c>
    </row>
    <row r="21" spans="2:7" ht="18" customHeight="1" x14ac:dyDescent="0.3">
      <c r="B21" s="11">
        <f t="shared" si="1"/>
        <v>16</v>
      </c>
      <c r="C21" s="8"/>
      <c r="D21" s="9"/>
      <c r="E21" s="9"/>
      <c r="F21" s="9"/>
      <c r="G21" s="10">
        <f t="shared" si="0"/>
        <v>0</v>
      </c>
    </row>
    <row r="22" spans="2:7" ht="18" customHeight="1" x14ac:dyDescent="0.3">
      <c r="B22" s="11">
        <f t="shared" si="1"/>
        <v>17</v>
      </c>
      <c r="C22" s="8"/>
      <c r="D22" s="9"/>
      <c r="E22" s="9"/>
      <c r="F22" s="9"/>
      <c r="G22" s="10">
        <f t="shared" si="0"/>
        <v>0</v>
      </c>
    </row>
    <row r="23" spans="2:7" ht="18" customHeight="1" x14ac:dyDescent="0.3">
      <c r="B23" s="11">
        <f t="shared" si="1"/>
        <v>18</v>
      </c>
      <c r="C23" s="8"/>
      <c r="D23" s="9"/>
      <c r="E23" s="9"/>
      <c r="F23" s="9"/>
      <c r="G23" s="10">
        <f t="shared" si="0"/>
        <v>0</v>
      </c>
    </row>
    <row r="24" spans="2:7" ht="18" customHeight="1" x14ac:dyDescent="0.3">
      <c r="B24" s="11">
        <f t="shared" si="1"/>
        <v>19</v>
      </c>
      <c r="C24" s="8"/>
      <c r="D24" s="9"/>
      <c r="E24" s="9"/>
      <c r="F24" s="9"/>
      <c r="G24" s="10">
        <f t="shared" si="0"/>
        <v>0</v>
      </c>
    </row>
    <row r="25" spans="2:7" ht="18" customHeight="1" x14ac:dyDescent="0.3">
      <c r="B25" s="11">
        <f t="shared" si="1"/>
        <v>20</v>
      </c>
      <c r="C25" s="8"/>
      <c r="D25" s="9"/>
      <c r="E25" s="9"/>
      <c r="F25" s="9"/>
      <c r="G25" s="10">
        <f t="shared" si="0"/>
        <v>0</v>
      </c>
    </row>
    <row r="26" spans="2:7" ht="18" customHeight="1" x14ac:dyDescent="0.3">
      <c r="B26" s="11">
        <f t="shared" si="1"/>
        <v>21</v>
      </c>
      <c r="C26" s="8"/>
      <c r="D26" s="9"/>
      <c r="E26" s="9"/>
      <c r="F26" s="9"/>
      <c r="G26" s="10">
        <f t="shared" si="0"/>
        <v>0</v>
      </c>
    </row>
    <row r="27" spans="2:7" ht="18" customHeight="1" x14ac:dyDescent="0.3">
      <c r="B27" s="11">
        <f t="shared" si="1"/>
        <v>22</v>
      </c>
      <c r="C27" s="8"/>
      <c r="D27" s="9"/>
      <c r="E27" s="9"/>
      <c r="F27" s="9"/>
      <c r="G27" s="10">
        <f t="shared" si="0"/>
        <v>0</v>
      </c>
    </row>
    <row r="28" spans="2:7" ht="18" customHeight="1" x14ac:dyDescent="0.3">
      <c r="B28" s="11">
        <f t="shared" si="1"/>
        <v>23</v>
      </c>
      <c r="C28" s="8"/>
      <c r="D28" s="9"/>
      <c r="E28" s="9"/>
      <c r="F28" s="9"/>
      <c r="G28" s="10">
        <f t="shared" si="0"/>
        <v>0</v>
      </c>
    </row>
    <row r="29" spans="2:7" ht="18" customHeight="1" x14ac:dyDescent="0.3">
      <c r="B29" s="11">
        <f t="shared" si="1"/>
        <v>24</v>
      </c>
      <c r="C29" s="8"/>
      <c r="D29" s="9"/>
      <c r="E29" s="9"/>
      <c r="F29" s="9"/>
      <c r="G29" s="10">
        <f t="shared" si="0"/>
        <v>0</v>
      </c>
    </row>
    <row r="30" spans="2:7" ht="18" customHeight="1" x14ac:dyDescent="0.3">
      <c r="B30" s="11">
        <f t="shared" si="1"/>
        <v>25</v>
      </c>
      <c r="C30" s="8"/>
      <c r="D30" s="9"/>
      <c r="E30" s="9"/>
      <c r="F30" s="9"/>
      <c r="G30" s="10">
        <f t="shared" si="0"/>
        <v>0</v>
      </c>
    </row>
    <row r="31" spans="2:7" ht="18" customHeight="1" x14ac:dyDescent="0.3">
      <c r="B31" s="11">
        <f t="shared" si="1"/>
        <v>26</v>
      </c>
      <c r="C31" s="8"/>
      <c r="D31" s="9"/>
      <c r="E31" s="9"/>
      <c r="F31" s="9"/>
      <c r="G31" s="10">
        <f t="shared" si="0"/>
        <v>0</v>
      </c>
    </row>
    <row r="32" spans="2:7" ht="18" customHeight="1" x14ac:dyDescent="0.3">
      <c r="B32" s="11">
        <f t="shared" si="1"/>
        <v>27</v>
      </c>
      <c r="C32" s="8"/>
      <c r="D32" s="9"/>
      <c r="E32" s="9"/>
      <c r="F32" s="9"/>
      <c r="G32" s="10">
        <f t="shared" si="0"/>
        <v>0</v>
      </c>
    </row>
    <row r="33" spans="2:7" ht="18" customHeight="1" x14ac:dyDescent="0.3">
      <c r="B33" s="11">
        <f t="shared" si="1"/>
        <v>28</v>
      </c>
      <c r="C33" s="8"/>
      <c r="D33" s="9"/>
      <c r="E33" s="9"/>
      <c r="F33" s="9"/>
      <c r="G33" s="10">
        <f t="shared" si="0"/>
        <v>0</v>
      </c>
    </row>
    <row r="34" spans="2:7" ht="18" customHeight="1" x14ac:dyDescent="0.3">
      <c r="B34" s="11">
        <f t="shared" si="1"/>
        <v>29</v>
      </c>
      <c r="C34" s="8"/>
      <c r="D34" s="9"/>
      <c r="E34" s="9"/>
      <c r="F34" s="9"/>
      <c r="G34" s="10">
        <f t="shared" si="0"/>
        <v>0</v>
      </c>
    </row>
    <row r="35" spans="2:7" ht="18" customHeight="1" x14ac:dyDescent="0.3">
      <c r="B35" s="11">
        <f t="shared" si="1"/>
        <v>30</v>
      </c>
      <c r="C35" s="8"/>
      <c r="D35" s="9"/>
      <c r="E35" s="9"/>
      <c r="F35" s="9"/>
      <c r="G35" s="10">
        <f t="shared" si="0"/>
        <v>0</v>
      </c>
    </row>
    <row r="36" spans="2:7" ht="18" customHeight="1" x14ac:dyDescent="0.3">
      <c r="B36" s="11">
        <f t="shared" si="1"/>
        <v>31</v>
      </c>
      <c r="C36" s="8"/>
      <c r="D36" s="9"/>
      <c r="E36" s="9"/>
      <c r="F36" s="9"/>
      <c r="G36" s="10">
        <f t="shared" si="0"/>
        <v>0</v>
      </c>
    </row>
    <row r="37" spans="2:7" ht="18" customHeight="1" x14ac:dyDescent="0.3">
      <c r="B37" s="11">
        <f t="shared" si="1"/>
        <v>32</v>
      </c>
      <c r="C37" s="8"/>
      <c r="D37" s="9"/>
      <c r="E37" s="9"/>
      <c r="F37" s="9"/>
      <c r="G37" s="10">
        <f t="shared" si="0"/>
        <v>0</v>
      </c>
    </row>
    <row r="38" spans="2:7" ht="18" customHeight="1" x14ac:dyDescent="0.3">
      <c r="B38" s="11">
        <f t="shared" si="1"/>
        <v>33</v>
      </c>
      <c r="C38" s="8"/>
      <c r="D38" s="9"/>
      <c r="E38" s="9"/>
      <c r="F38" s="9"/>
      <c r="G38" s="10">
        <f t="shared" si="0"/>
        <v>0</v>
      </c>
    </row>
    <row r="39" spans="2:7" ht="18" customHeight="1" x14ac:dyDescent="0.3">
      <c r="B39" s="11">
        <f t="shared" si="1"/>
        <v>34</v>
      </c>
      <c r="C39" s="8"/>
      <c r="D39" s="9"/>
      <c r="E39" s="9"/>
      <c r="F39" s="9"/>
      <c r="G39" s="10">
        <f t="shared" si="0"/>
        <v>0</v>
      </c>
    </row>
    <row r="40" spans="2:7" ht="18" customHeight="1" x14ac:dyDescent="0.3">
      <c r="B40" s="11">
        <f t="shared" si="1"/>
        <v>35</v>
      </c>
      <c r="C40" s="8"/>
      <c r="D40" s="9"/>
      <c r="E40" s="9"/>
      <c r="F40" s="9"/>
      <c r="G40" s="10">
        <f t="shared" si="0"/>
        <v>0</v>
      </c>
    </row>
    <row r="41" spans="2:7" ht="18" customHeight="1" x14ac:dyDescent="0.3">
      <c r="B41" s="11">
        <f t="shared" si="1"/>
        <v>36</v>
      </c>
      <c r="C41" s="8"/>
      <c r="D41" s="9"/>
      <c r="E41" s="9"/>
      <c r="F41" s="9"/>
      <c r="G41" s="10">
        <f t="shared" si="0"/>
        <v>0</v>
      </c>
    </row>
    <row r="42" spans="2:7" ht="18" customHeight="1" x14ac:dyDescent="0.3">
      <c r="B42" s="11">
        <f t="shared" si="1"/>
        <v>37</v>
      </c>
      <c r="C42" s="8"/>
      <c r="D42" s="9"/>
      <c r="E42" s="9"/>
      <c r="F42" s="9"/>
      <c r="G42" s="10">
        <f t="shared" si="0"/>
        <v>0</v>
      </c>
    </row>
    <row r="43" spans="2:7" ht="18" customHeight="1" x14ac:dyDescent="0.3">
      <c r="B43" s="11">
        <f t="shared" si="1"/>
        <v>38</v>
      </c>
      <c r="C43" s="8"/>
      <c r="D43" s="9"/>
      <c r="E43" s="9"/>
      <c r="F43" s="9"/>
      <c r="G43" s="10">
        <f t="shared" si="0"/>
        <v>0</v>
      </c>
    </row>
    <row r="44" spans="2:7" ht="18" customHeight="1" x14ac:dyDescent="0.3">
      <c r="B44" s="11">
        <f t="shared" si="1"/>
        <v>39</v>
      </c>
      <c r="C44" s="8"/>
      <c r="D44" s="9"/>
      <c r="E44" s="9"/>
      <c r="F44" s="9"/>
      <c r="G44" s="10">
        <f t="shared" si="0"/>
        <v>0</v>
      </c>
    </row>
    <row r="45" spans="2:7" ht="18" customHeight="1" x14ac:dyDescent="0.3">
      <c r="B45" s="11">
        <f t="shared" si="1"/>
        <v>40</v>
      </c>
      <c r="C45" s="8"/>
      <c r="D45" s="9"/>
      <c r="E45" s="9"/>
      <c r="F45" s="9"/>
      <c r="G45" s="10">
        <f t="shared" si="0"/>
        <v>0</v>
      </c>
    </row>
    <row r="46" spans="2:7" ht="18" customHeight="1" x14ac:dyDescent="0.3">
      <c r="B46" s="11">
        <f t="shared" si="1"/>
        <v>41</v>
      </c>
      <c r="C46" s="8"/>
      <c r="D46" s="9"/>
      <c r="E46" s="9"/>
      <c r="F46" s="9"/>
      <c r="G46" s="10">
        <f t="shared" si="0"/>
        <v>0</v>
      </c>
    </row>
    <row r="47" spans="2:7" ht="18" customHeight="1" x14ac:dyDescent="0.3">
      <c r="B47" s="11">
        <f t="shared" si="1"/>
        <v>42</v>
      </c>
      <c r="C47" s="8"/>
      <c r="D47" s="9"/>
      <c r="E47" s="9"/>
      <c r="F47" s="9"/>
      <c r="G47" s="10">
        <f t="shared" si="0"/>
        <v>0</v>
      </c>
    </row>
    <row r="48" spans="2:7" ht="18" customHeight="1" x14ac:dyDescent="0.3">
      <c r="B48" s="11">
        <f t="shared" si="1"/>
        <v>43</v>
      </c>
      <c r="C48" s="8"/>
      <c r="D48" s="9"/>
      <c r="E48" s="9"/>
      <c r="F48" s="9"/>
      <c r="G48" s="10">
        <f t="shared" si="0"/>
        <v>0</v>
      </c>
    </row>
    <row r="49" spans="2:7" ht="18" customHeight="1" x14ac:dyDescent="0.3">
      <c r="B49" s="11">
        <f t="shared" si="1"/>
        <v>44</v>
      </c>
      <c r="C49" s="8"/>
      <c r="D49" s="9"/>
      <c r="E49" s="9"/>
      <c r="F49" s="9"/>
      <c r="G49" s="10">
        <f t="shared" si="0"/>
        <v>0</v>
      </c>
    </row>
    <row r="50" spans="2:7" ht="18" customHeight="1" x14ac:dyDescent="0.3">
      <c r="B50" s="11">
        <f t="shared" si="1"/>
        <v>45</v>
      </c>
      <c r="C50" s="8"/>
      <c r="D50" s="9"/>
      <c r="E50" s="9"/>
      <c r="F50" s="9"/>
      <c r="G50" s="10">
        <f t="shared" si="0"/>
        <v>0</v>
      </c>
    </row>
    <row r="51" spans="2:7" ht="18" customHeight="1" x14ac:dyDescent="0.3">
      <c r="B51" s="11">
        <f t="shared" si="1"/>
        <v>46</v>
      </c>
      <c r="C51" s="8"/>
      <c r="D51" s="9"/>
      <c r="E51" s="9"/>
      <c r="F51" s="9"/>
      <c r="G51" s="10">
        <f t="shared" si="0"/>
        <v>0</v>
      </c>
    </row>
    <row r="52" spans="2:7" ht="18" customHeight="1" x14ac:dyDescent="0.3">
      <c r="B52" s="11">
        <f t="shared" si="1"/>
        <v>47</v>
      </c>
      <c r="C52" s="8"/>
      <c r="D52" s="9"/>
      <c r="E52" s="9"/>
      <c r="F52" s="9"/>
      <c r="G52" s="10">
        <f t="shared" si="0"/>
        <v>0</v>
      </c>
    </row>
    <row r="53" spans="2:7" ht="18" customHeight="1" x14ac:dyDescent="0.3">
      <c r="B53" s="11">
        <f t="shared" si="1"/>
        <v>48</v>
      </c>
      <c r="C53" s="8"/>
      <c r="D53" s="9"/>
      <c r="E53" s="9"/>
      <c r="F53" s="9"/>
      <c r="G53" s="10">
        <f t="shared" si="0"/>
        <v>0</v>
      </c>
    </row>
    <row r="54" spans="2:7" ht="18" customHeight="1" x14ac:dyDescent="0.3">
      <c r="B54" s="11">
        <f t="shared" si="1"/>
        <v>49</v>
      </c>
      <c r="C54" s="8"/>
      <c r="D54" s="9"/>
      <c r="E54" s="9"/>
      <c r="F54" s="9"/>
      <c r="G54" s="10">
        <f t="shared" si="0"/>
        <v>0</v>
      </c>
    </row>
    <row r="55" spans="2:7" ht="18" customHeight="1" x14ac:dyDescent="0.3">
      <c r="B55" s="11">
        <f t="shared" si="1"/>
        <v>50</v>
      </c>
      <c r="C55" s="8"/>
      <c r="D55" s="9"/>
      <c r="E55" s="9"/>
      <c r="F55" s="9"/>
      <c r="G55" s="10">
        <f t="shared" si="0"/>
        <v>0</v>
      </c>
    </row>
    <row r="56" spans="2:7" ht="18" customHeight="1" x14ac:dyDescent="0.3">
      <c r="B56" s="11">
        <f t="shared" si="1"/>
        <v>51</v>
      </c>
      <c r="C56" s="8"/>
      <c r="D56" s="9"/>
      <c r="E56" s="9"/>
      <c r="F56" s="9"/>
      <c r="G56" s="10">
        <f t="shared" si="0"/>
        <v>0</v>
      </c>
    </row>
    <row r="57" spans="2:7" ht="18" customHeight="1" x14ac:dyDescent="0.3">
      <c r="B57" s="11">
        <f t="shared" si="1"/>
        <v>52</v>
      </c>
      <c r="C57" s="8"/>
      <c r="D57" s="9"/>
      <c r="E57" s="9"/>
      <c r="F57" s="9"/>
      <c r="G57" s="10">
        <f t="shared" si="0"/>
        <v>0</v>
      </c>
    </row>
    <row r="58" spans="2:7" ht="18" customHeight="1" x14ac:dyDescent="0.3">
      <c r="B58" s="11">
        <f t="shared" si="1"/>
        <v>53</v>
      </c>
      <c r="C58" s="8"/>
      <c r="D58" s="9"/>
      <c r="E58" s="9"/>
      <c r="F58" s="9"/>
      <c r="G58" s="10">
        <f t="shared" si="0"/>
        <v>0</v>
      </c>
    </row>
    <row r="59" spans="2:7" ht="18" customHeight="1" x14ac:dyDescent="0.3">
      <c r="B59" s="11">
        <f t="shared" si="1"/>
        <v>54</v>
      </c>
      <c r="C59" s="8"/>
      <c r="D59" s="9"/>
      <c r="E59" s="9"/>
      <c r="F59" s="9"/>
      <c r="G59" s="10">
        <f t="shared" si="0"/>
        <v>0</v>
      </c>
    </row>
    <row r="60" spans="2:7" ht="18" customHeight="1" x14ac:dyDescent="0.3">
      <c r="B60" s="11">
        <f t="shared" si="1"/>
        <v>55</v>
      </c>
      <c r="C60" s="8"/>
      <c r="D60" s="9"/>
      <c r="E60" s="9"/>
      <c r="F60" s="9"/>
      <c r="G60" s="10">
        <f t="shared" si="0"/>
        <v>0</v>
      </c>
    </row>
    <row r="61" spans="2:7" ht="18" customHeight="1" x14ac:dyDescent="0.3">
      <c r="B61" s="11">
        <f t="shared" si="1"/>
        <v>56</v>
      </c>
      <c r="C61" s="8"/>
      <c r="D61" s="9"/>
      <c r="E61" s="9"/>
      <c r="F61" s="9"/>
      <c r="G61" s="10">
        <f t="shared" si="0"/>
        <v>0</v>
      </c>
    </row>
    <row r="62" spans="2:7" ht="18" customHeight="1" x14ac:dyDescent="0.3">
      <c r="B62" s="11">
        <f t="shared" si="1"/>
        <v>57</v>
      </c>
      <c r="C62" s="8"/>
      <c r="D62" s="9"/>
      <c r="E62" s="9"/>
      <c r="F62" s="9"/>
      <c r="G62" s="10">
        <f t="shared" si="0"/>
        <v>0</v>
      </c>
    </row>
    <row r="63" spans="2:7" ht="18" customHeight="1" x14ac:dyDescent="0.3">
      <c r="B63" s="11">
        <f t="shared" si="1"/>
        <v>58</v>
      </c>
      <c r="C63" s="8"/>
      <c r="D63" s="9"/>
      <c r="E63" s="9"/>
      <c r="F63" s="9"/>
      <c r="G63" s="10">
        <f t="shared" si="0"/>
        <v>0</v>
      </c>
    </row>
    <row r="64" spans="2:7" ht="18" customHeight="1" x14ac:dyDescent="0.3">
      <c r="B64" s="11">
        <f t="shared" si="1"/>
        <v>59</v>
      </c>
      <c r="C64" s="8"/>
      <c r="D64" s="9"/>
      <c r="E64" s="9"/>
      <c r="F64" s="9"/>
      <c r="G64" s="10">
        <f t="shared" si="0"/>
        <v>0</v>
      </c>
    </row>
    <row r="65" spans="2:7" ht="18" customHeight="1" x14ac:dyDescent="0.3">
      <c r="B65" s="11">
        <f t="shared" si="1"/>
        <v>60</v>
      </c>
      <c r="C65" s="8"/>
      <c r="D65" s="9"/>
      <c r="E65" s="9"/>
      <c r="F65" s="9"/>
      <c r="G65" s="10">
        <f t="shared" si="0"/>
        <v>0</v>
      </c>
    </row>
    <row r="66" spans="2:7" ht="18" customHeight="1" x14ac:dyDescent="0.3">
      <c r="B66" s="11">
        <f t="shared" si="1"/>
        <v>61</v>
      </c>
      <c r="C66" s="8"/>
      <c r="D66" s="9"/>
      <c r="E66" s="9"/>
      <c r="F66" s="9"/>
      <c r="G66" s="10">
        <f t="shared" si="0"/>
        <v>0</v>
      </c>
    </row>
    <row r="67" spans="2:7" ht="18" customHeight="1" x14ac:dyDescent="0.3">
      <c r="B67" s="11">
        <f t="shared" si="1"/>
        <v>62</v>
      </c>
      <c r="C67" s="8"/>
      <c r="D67" s="9"/>
      <c r="E67" s="9"/>
      <c r="F67" s="9"/>
      <c r="G67" s="10">
        <f t="shared" si="0"/>
        <v>0</v>
      </c>
    </row>
    <row r="68" spans="2:7" ht="18" customHeight="1" x14ac:dyDescent="0.3">
      <c r="B68" s="11">
        <f t="shared" si="1"/>
        <v>63</v>
      </c>
      <c r="C68" s="8"/>
      <c r="D68" s="9"/>
      <c r="E68" s="9"/>
      <c r="F68" s="9"/>
      <c r="G68" s="10">
        <f t="shared" si="0"/>
        <v>0</v>
      </c>
    </row>
    <row r="69" spans="2:7" ht="18" customHeight="1" x14ac:dyDescent="0.3">
      <c r="B69" s="11">
        <f t="shared" si="1"/>
        <v>64</v>
      </c>
      <c r="C69" s="8"/>
      <c r="D69" s="9"/>
      <c r="E69" s="9"/>
      <c r="F69" s="9"/>
      <c r="G69" s="10">
        <f t="shared" si="0"/>
        <v>0</v>
      </c>
    </row>
    <row r="70" spans="2:7" ht="18" customHeight="1" x14ac:dyDescent="0.3">
      <c r="B70" s="11">
        <f t="shared" si="1"/>
        <v>65</v>
      </c>
      <c r="C70" s="8"/>
      <c r="D70" s="9"/>
      <c r="E70" s="9"/>
      <c r="F70" s="9"/>
      <c r="G70" s="10">
        <f t="shared" si="0"/>
        <v>0</v>
      </c>
    </row>
    <row r="71" spans="2:7" ht="18" customHeight="1" x14ac:dyDescent="0.3">
      <c r="B71" s="11">
        <f t="shared" si="1"/>
        <v>66</v>
      </c>
      <c r="C71" s="8"/>
      <c r="D71" s="9"/>
      <c r="E71" s="9"/>
      <c r="F71" s="9"/>
      <c r="G71" s="10">
        <f t="shared" ref="G71:G134" si="2">IF(F71="Printed book",230,IF(F71="E-book",155,0))</f>
        <v>0</v>
      </c>
    </row>
    <row r="72" spans="2:7" ht="18" customHeight="1" x14ac:dyDescent="0.3">
      <c r="B72" s="11">
        <f t="shared" ref="B72:B135" si="3">B71+1</f>
        <v>67</v>
      </c>
      <c r="C72" s="8"/>
      <c r="D72" s="9"/>
      <c r="E72" s="9"/>
      <c r="F72" s="9"/>
      <c r="G72" s="10">
        <f t="shared" si="2"/>
        <v>0</v>
      </c>
    </row>
    <row r="73" spans="2:7" ht="18" customHeight="1" x14ac:dyDescent="0.3">
      <c r="B73" s="11">
        <f t="shared" si="3"/>
        <v>68</v>
      </c>
      <c r="C73" s="8"/>
      <c r="D73" s="9"/>
      <c r="E73" s="9"/>
      <c r="F73" s="9"/>
      <c r="G73" s="10">
        <f t="shared" si="2"/>
        <v>0</v>
      </c>
    </row>
    <row r="74" spans="2:7" ht="18" customHeight="1" x14ac:dyDescent="0.3">
      <c r="B74" s="11">
        <f t="shared" si="3"/>
        <v>69</v>
      </c>
      <c r="C74" s="8"/>
      <c r="D74" s="9"/>
      <c r="E74" s="9"/>
      <c r="F74" s="9"/>
      <c r="G74" s="10">
        <f t="shared" si="2"/>
        <v>0</v>
      </c>
    </row>
    <row r="75" spans="2:7" ht="18" customHeight="1" x14ac:dyDescent="0.3">
      <c r="B75" s="11">
        <f t="shared" si="3"/>
        <v>70</v>
      </c>
      <c r="C75" s="8"/>
      <c r="D75" s="9"/>
      <c r="E75" s="9"/>
      <c r="F75" s="9"/>
      <c r="G75" s="10">
        <f t="shared" si="2"/>
        <v>0</v>
      </c>
    </row>
    <row r="76" spans="2:7" ht="18" customHeight="1" x14ac:dyDescent="0.3">
      <c r="B76" s="11">
        <f t="shared" si="3"/>
        <v>71</v>
      </c>
      <c r="C76" s="8"/>
      <c r="D76" s="9"/>
      <c r="E76" s="9"/>
      <c r="F76" s="9"/>
      <c r="G76" s="10">
        <f t="shared" si="2"/>
        <v>0</v>
      </c>
    </row>
    <row r="77" spans="2:7" ht="18" customHeight="1" x14ac:dyDescent="0.3">
      <c r="B77" s="11">
        <f t="shared" si="3"/>
        <v>72</v>
      </c>
      <c r="C77" s="8"/>
      <c r="D77" s="9"/>
      <c r="E77" s="9"/>
      <c r="F77" s="9"/>
      <c r="G77" s="10">
        <f t="shared" si="2"/>
        <v>0</v>
      </c>
    </row>
    <row r="78" spans="2:7" ht="18" customHeight="1" x14ac:dyDescent="0.3">
      <c r="B78" s="11">
        <f t="shared" si="3"/>
        <v>73</v>
      </c>
      <c r="C78" s="8"/>
      <c r="D78" s="9"/>
      <c r="E78" s="9"/>
      <c r="F78" s="9"/>
      <c r="G78" s="10">
        <f t="shared" si="2"/>
        <v>0</v>
      </c>
    </row>
    <row r="79" spans="2:7" ht="18" customHeight="1" x14ac:dyDescent="0.3">
      <c r="B79" s="11">
        <f t="shared" si="3"/>
        <v>74</v>
      </c>
      <c r="C79" s="8"/>
      <c r="D79" s="9"/>
      <c r="E79" s="9"/>
      <c r="F79" s="9"/>
      <c r="G79" s="10">
        <f t="shared" si="2"/>
        <v>0</v>
      </c>
    </row>
    <row r="80" spans="2:7" ht="18" customHeight="1" x14ac:dyDescent="0.3">
      <c r="B80" s="11">
        <f t="shared" si="3"/>
        <v>75</v>
      </c>
      <c r="C80" s="8"/>
      <c r="D80" s="9"/>
      <c r="E80" s="9"/>
      <c r="F80" s="9"/>
      <c r="G80" s="10">
        <f t="shared" si="2"/>
        <v>0</v>
      </c>
    </row>
    <row r="81" spans="2:7" ht="18" customHeight="1" x14ac:dyDescent="0.3">
      <c r="B81" s="11">
        <f t="shared" si="3"/>
        <v>76</v>
      </c>
      <c r="C81" s="8"/>
      <c r="D81" s="9"/>
      <c r="E81" s="9"/>
      <c r="F81" s="9"/>
      <c r="G81" s="10">
        <f t="shared" si="2"/>
        <v>0</v>
      </c>
    </row>
    <row r="82" spans="2:7" ht="18" customHeight="1" x14ac:dyDescent="0.3">
      <c r="B82" s="11">
        <f t="shared" si="3"/>
        <v>77</v>
      </c>
      <c r="C82" s="8"/>
      <c r="D82" s="9"/>
      <c r="E82" s="9"/>
      <c r="F82" s="9"/>
      <c r="G82" s="10">
        <f t="shared" si="2"/>
        <v>0</v>
      </c>
    </row>
    <row r="83" spans="2:7" ht="18" customHeight="1" x14ac:dyDescent="0.3">
      <c r="B83" s="11">
        <f t="shared" si="3"/>
        <v>78</v>
      </c>
      <c r="C83" s="8"/>
      <c r="D83" s="9"/>
      <c r="E83" s="9"/>
      <c r="F83" s="9"/>
      <c r="G83" s="10">
        <f t="shared" si="2"/>
        <v>0</v>
      </c>
    </row>
    <row r="84" spans="2:7" ht="18" customHeight="1" x14ac:dyDescent="0.3">
      <c r="B84" s="11">
        <f t="shared" si="3"/>
        <v>79</v>
      </c>
      <c r="C84" s="8"/>
      <c r="D84" s="9"/>
      <c r="E84" s="9"/>
      <c r="F84" s="9"/>
      <c r="G84" s="10">
        <f t="shared" si="2"/>
        <v>0</v>
      </c>
    </row>
    <row r="85" spans="2:7" ht="18" customHeight="1" x14ac:dyDescent="0.3">
      <c r="B85" s="11">
        <f t="shared" si="3"/>
        <v>80</v>
      </c>
      <c r="C85" s="8"/>
      <c r="D85" s="9"/>
      <c r="E85" s="9"/>
      <c r="F85" s="9"/>
      <c r="G85" s="10">
        <f t="shared" si="2"/>
        <v>0</v>
      </c>
    </row>
    <row r="86" spans="2:7" ht="18" customHeight="1" x14ac:dyDescent="0.3">
      <c r="B86" s="11">
        <f t="shared" si="3"/>
        <v>81</v>
      </c>
      <c r="C86" s="8"/>
      <c r="D86" s="9"/>
      <c r="E86" s="9"/>
      <c r="F86" s="9"/>
      <c r="G86" s="10">
        <f t="shared" si="2"/>
        <v>0</v>
      </c>
    </row>
    <row r="87" spans="2:7" ht="18" customHeight="1" x14ac:dyDescent="0.3">
      <c r="B87" s="11">
        <f t="shared" si="3"/>
        <v>82</v>
      </c>
      <c r="C87" s="8"/>
      <c r="D87" s="9"/>
      <c r="E87" s="9"/>
      <c r="F87" s="9"/>
      <c r="G87" s="10">
        <f t="shared" si="2"/>
        <v>0</v>
      </c>
    </row>
    <row r="88" spans="2:7" ht="18" customHeight="1" x14ac:dyDescent="0.3">
      <c r="B88" s="11">
        <f t="shared" si="3"/>
        <v>83</v>
      </c>
      <c r="C88" s="8"/>
      <c r="D88" s="9"/>
      <c r="E88" s="9"/>
      <c r="F88" s="9"/>
      <c r="G88" s="10">
        <f t="shared" si="2"/>
        <v>0</v>
      </c>
    </row>
    <row r="89" spans="2:7" ht="18" customHeight="1" x14ac:dyDescent="0.3">
      <c r="B89" s="11">
        <f t="shared" si="3"/>
        <v>84</v>
      </c>
      <c r="C89" s="8"/>
      <c r="D89" s="9"/>
      <c r="E89" s="9"/>
      <c r="F89" s="9"/>
      <c r="G89" s="10">
        <f t="shared" si="2"/>
        <v>0</v>
      </c>
    </row>
    <row r="90" spans="2:7" ht="18" customHeight="1" x14ac:dyDescent="0.3">
      <c r="B90" s="11">
        <f t="shared" si="3"/>
        <v>85</v>
      </c>
      <c r="C90" s="8"/>
      <c r="D90" s="9"/>
      <c r="E90" s="9"/>
      <c r="F90" s="9"/>
      <c r="G90" s="10">
        <f t="shared" si="2"/>
        <v>0</v>
      </c>
    </row>
    <row r="91" spans="2:7" ht="18" customHeight="1" x14ac:dyDescent="0.3">
      <c r="B91" s="11">
        <f t="shared" si="3"/>
        <v>86</v>
      </c>
      <c r="C91" s="8"/>
      <c r="D91" s="9"/>
      <c r="E91" s="9"/>
      <c r="F91" s="9"/>
      <c r="G91" s="10">
        <f t="shared" si="2"/>
        <v>0</v>
      </c>
    </row>
    <row r="92" spans="2:7" ht="18" customHeight="1" x14ac:dyDescent="0.3">
      <c r="B92" s="11">
        <f t="shared" si="3"/>
        <v>87</v>
      </c>
      <c r="C92" s="8"/>
      <c r="D92" s="9"/>
      <c r="E92" s="9"/>
      <c r="F92" s="9"/>
      <c r="G92" s="10">
        <f t="shared" si="2"/>
        <v>0</v>
      </c>
    </row>
    <row r="93" spans="2:7" ht="18" customHeight="1" x14ac:dyDescent="0.3">
      <c r="B93" s="11">
        <f t="shared" si="3"/>
        <v>88</v>
      </c>
      <c r="C93" s="8"/>
      <c r="D93" s="9"/>
      <c r="E93" s="9"/>
      <c r="F93" s="9"/>
      <c r="G93" s="10">
        <f t="shared" si="2"/>
        <v>0</v>
      </c>
    </row>
    <row r="94" spans="2:7" ht="18" customHeight="1" x14ac:dyDescent="0.3">
      <c r="B94" s="11">
        <f t="shared" si="3"/>
        <v>89</v>
      </c>
      <c r="C94" s="8"/>
      <c r="D94" s="9"/>
      <c r="E94" s="9"/>
      <c r="F94" s="9"/>
      <c r="G94" s="10">
        <f t="shared" si="2"/>
        <v>0</v>
      </c>
    </row>
    <row r="95" spans="2:7" ht="18" customHeight="1" x14ac:dyDescent="0.3">
      <c r="B95" s="11">
        <f t="shared" si="3"/>
        <v>90</v>
      </c>
      <c r="C95" s="8"/>
      <c r="D95" s="9"/>
      <c r="E95" s="9"/>
      <c r="F95" s="9"/>
      <c r="G95" s="10">
        <f t="shared" si="2"/>
        <v>0</v>
      </c>
    </row>
    <row r="96" spans="2:7" ht="18" customHeight="1" x14ac:dyDescent="0.3">
      <c r="B96" s="11">
        <f t="shared" si="3"/>
        <v>91</v>
      </c>
      <c r="C96" s="8"/>
      <c r="D96" s="9"/>
      <c r="E96" s="9"/>
      <c r="F96" s="9"/>
      <c r="G96" s="10">
        <f t="shared" si="2"/>
        <v>0</v>
      </c>
    </row>
    <row r="97" spans="2:7" ht="18" customHeight="1" x14ac:dyDescent="0.3">
      <c r="B97" s="11">
        <f t="shared" si="3"/>
        <v>92</v>
      </c>
      <c r="C97" s="8"/>
      <c r="D97" s="9"/>
      <c r="E97" s="9"/>
      <c r="F97" s="9"/>
      <c r="G97" s="10">
        <f t="shared" si="2"/>
        <v>0</v>
      </c>
    </row>
    <row r="98" spans="2:7" ht="18" customHeight="1" x14ac:dyDescent="0.3">
      <c r="B98" s="11">
        <f t="shared" si="3"/>
        <v>93</v>
      </c>
      <c r="C98" s="8"/>
      <c r="D98" s="9"/>
      <c r="E98" s="9"/>
      <c r="F98" s="9"/>
      <c r="G98" s="10">
        <f t="shared" si="2"/>
        <v>0</v>
      </c>
    </row>
    <row r="99" spans="2:7" ht="18" customHeight="1" x14ac:dyDescent="0.3">
      <c r="B99" s="11">
        <f t="shared" si="3"/>
        <v>94</v>
      </c>
      <c r="C99" s="8"/>
      <c r="D99" s="9"/>
      <c r="E99" s="9"/>
      <c r="F99" s="9"/>
      <c r="G99" s="10">
        <f t="shared" si="2"/>
        <v>0</v>
      </c>
    </row>
    <row r="100" spans="2:7" ht="18" customHeight="1" x14ac:dyDescent="0.3">
      <c r="B100" s="11">
        <f t="shared" si="3"/>
        <v>95</v>
      </c>
      <c r="C100" s="8"/>
      <c r="D100" s="9"/>
      <c r="E100" s="9"/>
      <c r="F100" s="9"/>
      <c r="G100" s="10">
        <f t="shared" si="2"/>
        <v>0</v>
      </c>
    </row>
    <row r="101" spans="2:7" ht="18" customHeight="1" x14ac:dyDescent="0.3">
      <c r="B101" s="11">
        <f t="shared" si="3"/>
        <v>96</v>
      </c>
      <c r="C101" s="8"/>
      <c r="D101" s="9"/>
      <c r="E101" s="9"/>
      <c r="F101" s="9"/>
      <c r="G101" s="10">
        <f t="shared" si="2"/>
        <v>0</v>
      </c>
    </row>
    <row r="102" spans="2:7" ht="18" customHeight="1" x14ac:dyDescent="0.3">
      <c r="B102" s="11">
        <f t="shared" si="3"/>
        <v>97</v>
      </c>
      <c r="C102" s="8"/>
      <c r="D102" s="9"/>
      <c r="E102" s="9"/>
      <c r="F102" s="9"/>
      <c r="G102" s="10">
        <f t="shared" si="2"/>
        <v>0</v>
      </c>
    </row>
    <row r="103" spans="2:7" ht="18" customHeight="1" x14ac:dyDescent="0.3">
      <c r="B103" s="11">
        <f t="shared" si="3"/>
        <v>98</v>
      </c>
      <c r="C103" s="8"/>
      <c r="D103" s="9"/>
      <c r="E103" s="9"/>
      <c r="F103" s="9"/>
      <c r="G103" s="10">
        <f t="shared" si="2"/>
        <v>0</v>
      </c>
    </row>
    <row r="104" spans="2:7" ht="18" customHeight="1" x14ac:dyDescent="0.3">
      <c r="B104" s="11">
        <f t="shared" si="3"/>
        <v>99</v>
      </c>
      <c r="C104" s="8"/>
      <c r="D104" s="9"/>
      <c r="E104" s="9"/>
      <c r="F104" s="9"/>
      <c r="G104" s="10">
        <f t="shared" si="2"/>
        <v>0</v>
      </c>
    </row>
    <row r="105" spans="2:7" ht="18" customHeight="1" x14ac:dyDescent="0.3">
      <c r="B105" s="11">
        <f t="shared" si="3"/>
        <v>100</v>
      </c>
      <c r="C105" s="8"/>
      <c r="D105" s="9"/>
      <c r="E105" s="9"/>
      <c r="F105" s="9"/>
      <c r="G105" s="10">
        <f t="shared" si="2"/>
        <v>0</v>
      </c>
    </row>
    <row r="106" spans="2:7" ht="18" customHeight="1" x14ac:dyDescent="0.3">
      <c r="B106" s="11">
        <f t="shared" si="3"/>
        <v>101</v>
      </c>
      <c r="C106" s="8"/>
      <c r="D106" s="9"/>
      <c r="E106" s="9"/>
      <c r="F106" s="9"/>
      <c r="G106" s="10">
        <f t="shared" si="2"/>
        <v>0</v>
      </c>
    </row>
    <row r="107" spans="2:7" ht="18" customHeight="1" x14ac:dyDescent="0.3">
      <c r="B107" s="11">
        <f t="shared" si="3"/>
        <v>102</v>
      </c>
      <c r="C107" s="8"/>
      <c r="D107" s="9"/>
      <c r="E107" s="9"/>
      <c r="F107" s="9"/>
      <c r="G107" s="10">
        <f t="shared" si="2"/>
        <v>0</v>
      </c>
    </row>
    <row r="108" spans="2:7" ht="18" customHeight="1" x14ac:dyDescent="0.3">
      <c r="B108" s="11">
        <f t="shared" si="3"/>
        <v>103</v>
      </c>
      <c r="C108" s="8"/>
      <c r="D108" s="9"/>
      <c r="E108" s="9"/>
      <c r="F108" s="9"/>
      <c r="G108" s="10">
        <f t="shared" si="2"/>
        <v>0</v>
      </c>
    </row>
    <row r="109" spans="2:7" ht="18" customHeight="1" x14ac:dyDescent="0.3">
      <c r="B109" s="11">
        <f t="shared" si="3"/>
        <v>104</v>
      </c>
      <c r="C109" s="8"/>
      <c r="D109" s="9"/>
      <c r="E109" s="9"/>
      <c r="F109" s="9"/>
      <c r="G109" s="10">
        <f t="shared" si="2"/>
        <v>0</v>
      </c>
    </row>
    <row r="110" spans="2:7" ht="18" customHeight="1" x14ac:dyDescent="0.3">
      <c r="B110" s="11">
        <f t="shared" si="3"/>
        <v>105</v>
      </c>
      <c r="C110" s="8"/>
      <c r="D110" s="9"/>
      <c r="E110" s="9"/>
      <c r="F110" s="9"/>
      <c r="G110" s="10">
        <f t="shared" si="2"/>
        <v>0</v>
      </c>
    </row>
    <row r="111" spans="2:7" ht="18" customHeight="1" x14ac:dyDescent="0.3">
      <c r="B111" s="11">
        <f t="shared" si="3"/>
        <v>106</v>
      </c>
      <c r="C111" s="8"/>
      <c r="D111" s="9"/>
      <c r="E111" s="9"/>
      <c r="F111" s="9"/>
      <c r="G111" s="10">
        <f t="shared" si="2"/>
        <v>0</v>
      </c>
    </row>
    <row r="112" spans="2:7" ht="18" customHeight="1" x14ac:dyDescent="0.3">
      <c r="B112" s="11">
        <f t="shared" si="3"/>
        <v>107</v>
      </c>
      <c r="C112" s="8"/>
      <c r="D112" s="9"/>
      <c r="E112" s="9"/>
      <c r="F112" s="9"/>
      <c r="G112" s="10">
        <f t="shared" si="2"/>
        <v>0</v>
      </c>
    </row>
    <row r="113" spans="2:7" ht="18" customHeight="1" x14ac:dyDescent="0.3">
      <c r="B113" s="11">
        <f t="shared" si="3"/>
        <v>108</v>
      </c>
      <c r="C113" s="8"/>
      <c r="D113" s="9"/>
      <c r="E113" s="9"/>
      <c r="F113" s="9"/>
      <c r="G113" s="10">
        <f t="shared" si="2"/>
        <v>0</v>
      </c>
    </row>
    <row r="114" spans="2:7" ht="18" customHeight="1" x14ac:dyDescent="0.3">
      <c r="B114" s="11">
        <f t="shared" si="3"/>
        <v>109</v>
      </c>
      <c r="C114" s="8"/>
      <c r="D114" s="9"/>
      <c r="E114" s="9"/>
      <c r="F114" s="9"/>
      <c r="G114" s="10">
        <f t="shared" si="2"/>
        <v>0</v>
      </c>
    </row>
    <row r="115" spans="2:7" ht="18" customHeight="1" x14ac:dyDescent="0.3">
      <c r="B115" s="11">
        <f t="shared" si="3"/>
        <v>110</v>
      </c>
      <c r="C115" s="8"/>
      <c r="D115" s="9"/>
      <c r="E115" s="9"/>
      <c r="F115" s="9"/>
      <c r="G115" s="10">
        <f t="shared" si="2"/>
        <v>0</v>
      </c>
    </row>
    <row r="116" spans="2:7" ht="18" customHeight="1" x14ac:dyDescent="0.3">
      <c r="B116" s="11">
        <f t="shared" si="3"/>
        <v>111</v>
      </c>
      <c r="C116" s="8"/>
      <c r="D116" s="9"/>
      <c r="E116" s="9"/>
      <c r="F116" s="9"/>
      <c r="G116" s="10">
        <f t="shared" si="2"/>
        <v>0</v>
      </c>
    </row>
    <row r="117" spans="2:7" ht="18" customHeight="1" x14ac:dyDescent="0.3">
      <c r="B117" s="11">
        <f t="shared" si="3"/>
        <v>112</v>
      </c>
      <c r="C117" s="8"/>
      <c r="D117" s="9"/>
      <c r="E117" s="9"/>
      <c r="F117" s="9"/>
      <c r="G117" s="10">
        <f t="shared" si="2"/>
        <v>0</v>
      </c>
    </row>
    <row r="118" spans="2:7" ht="18" customHeight="1" x14ac:dyDescent="0.3">
      <c r="B118" s="11">
        <f t="shared" si="3"/>
        <v>113</v>
      </c>
      <c r="C118" s="8"/>
      <c r="D118" s="9"/>
      <c r="E118" s="9"/>
      <c r="F118" s="9"/>
      <c r="G118" s="10">
        <f t="shared" si="2"/>
        <v>0</v>
      </c>
    </row>
    <row r="119" spans="2:7" ht="18" customHeight="1" x14ac:dyDescent="0.3">
      <c r="B119" s="11">
        <f t="shared" si="3"/>
        <v>114</v>
      </c>
      <c r="C119" s="8"/>
      <c r="D119" s="9"/>
      <c r="E119" s="9"/>
      <c r="F119" s="9"/>
      <c r="G119" s="10">
        <f t="shared" si="2"/>
        <v>0</v>
      </c>
    </row>
    <row r="120" spans="2:7" ht="18" customHeight="1" x14ac:dyDescent="0.3">
      <c r="B120" s="11">
        <f t="shared" si="3"/>
        <v>115</v>
      </c>
      <c r="C120" s="8"/>
      <c r="D120" s="9"/>
      <c r="E120" s="9"/>
      <c r="F120" s="9"/>
      <c r="G120" s="10">
        <f t="shared" si="2"/>
        <v>0</v>
      </c>
    </row>
    <row r="121" spans="2:7" ht="18" customHeight="1" x14ac:dyDescent="0.3">
      <c r="B121" s="11">
        <f t="shared" si="3"/>
        <v>116</v>
      </c>
      <c r="C121" s="8"/>
      <c r="D121" s="9"/>
      <c r="E121" s="9"/>
      <c r="F121" s="9"/>
      <c r="G121" s="10">
        <f t="shared" si="2"/>
        <v>0</v>
      </c>
    </row>
    <row r="122" spans="2:7" ht="18" customHeight="1" x14ac:dyDescent="0.3">
      <c r="B122" s="11">
        <f t="shared" si="3"/>
        <v>117</v>
      </c>
      <c r="C122" s="8"/>
      <c r="D122" s="9"/>
      <c r="E122" s="9"/>
      <c r="F122" s="9"/>
      <c r="G122" s="10">
        <f t="shared" si="2"/>
        <v>0</v>
      </c>
    </row>
    <row r="123" spans="2:7" ht="18" customHeight="1" x14ac:dyDescent="0.3">
      <c r="B123" s="11">
        <f t="shared" si="3"/>
        <v>118</v>
      </c>
      <c r="C123" s="8"/>
      <c r="D123" s="9"/>
      <c r="E123" s="9"/>
      <c r="F123" s="9"/>
      <c r="G123" s="10">
        <f t="shared" si="2"/>
        <v>0</v>
      </c>
    </row>
    <row r="124" spans="2:7" ht="18" customHeight="1" x14ac:dyDescent="0.3">
      <c r="B124" s="11">
        <f t="shared" si="3"/>
        <v>119</v>
      </c>
      <c r="C124" s="8"/>
      <c r="D124" s="9"/>
      <c r="E124" s="9"/>
      <c r="F124" s="9"/>
      <c r="G124" s="10">
        <f t="shared" si="2"/>
        <v>0</v>
      </c>
    </row>
    <row r="125" spans="2:7" ht="18" customHeight="1" x14ac:dyDescent="0.3">
      <c r="B125" s="11">
        <f t="shared" si="3"/>
        <v>120</v>
      </c>
      <c r="C125" s="8"/>
      <c r="D125" s="9"/>
      <c r="E125" s="9"/>
      <c r="F125" s="9"/>
      <c r="G125" s="10">
        <f t="shared" si="2"/>
        <v>0</v>
      </c>
    </row>
    <row r="126" spans="2:7" ht="18" customHeight="1" x14ac:dyDescent="0.3">
      <c r="B126" s="11">
        <f t="shared" si="3"/>
        <v>121</v>
      </c>
      <c r="C126" s="8"/>
      <c r="D126" s="9"/>
      <c r="E126" s="9"/>
      <c r="F126" s="9"/>
      <c r="G126" s="10">
        <f t="shared" si="2"/>
        <v>0</v>
      </c>
    </row>
    <row r="127" spans="2:7" ht="18" customHeight="1" x14ac:dyDescent="0.3">
      <c r="B127" s="11">
        <f t="shared" si="3"/>
        <v>122</v>
      </c>
      <c r="C127" s="8"/>
      <c r="D127" s="9"/>
      <c r="E127" s="9"/>
      <c r="F127" s="9"/>
      <c r="G127" s="10">
        <f t="shared" si="2"/>
        <v>0</v>
      </c>
    </row>
    <row r="128" spans="2:7" ht="18" customHeight="1" x14ac:dyDescent="0.3">
      <c r="B128" s="11">
        <f t="shared" si="3"/>
        <v>123</v>
      </c>
      <c r="C128" s="8"/>
      <c r="D128" s="9"/>
      <c r="E128" s="9"/>
      <c r="F128" s="9"/>
      <c r="G128" s="10">
        <f t="shared" si="2"/>
        <v>0</v>
      </c>
    </row>
    <row r="129" spans="2:7" ht="18" customHeight="1" x14ac:dyDescent="0.3">
      <c r="B129" s="11">
        <f t="shared" si="3"/>
        <v>124</v>
      </c>
      <c r="C129" s="8"/>
      <c r="D129" s="9"/>
      <c r="E129" s="9"/>
      <c r="F129" s="9"/>
      <c r="G129" s="10">
        <f t="shared" si="2"/>
        <v>0</v>
      </c>
    </row>
    <row r="130" spans="2:7" ht="18" customHeight="1" x14ac:dyDescent="0.3">
      <c r="B130" s="11">
        <f t="shared" si="3"/>
        <v>125</v>
      </c>
      <c r="C130" s="8"/>
      <c r="D130" s="9"/>
      <c r="E130" s="9"/>
      <c r="F130" s="9"/>
      <c r="G130" s="10">
        <f t="shared" si="2"/>
        <v>0</v>
      </c>
    </row>
    <row r="131" spans="2:7" ht="18" customHeight="1" x14ac:dyDescent="0.3">
      <c r="B131" s="11">
        <f t="shared" si="3"/>
        <v>126</v>
      </c>
      <c r="C131" s="8"/>
      <c r="D131" s="9"/>
      <c r="E131" s="9"/>
      <c r="F131" s="9"/>
      <c r="G131" s="10">
        <f t="shared" si="2"/>
        <v>0</v>
      </c>
    </row>
    <row r="132" spans="2:7" ht="18" customHeight="1" x14ac:dyDescent="0.3">
      <c r="B132" s="11">
        <f t="shared" si="3"/>
        <v>127</v>
      </c>
      <c r="C132" s="8"/>
      <c r="D132" s="9"/>
      <c r="E132" s="9"/>
      <c r="F132" s="9"/>
      <c r="G132" s="10">
        <f t="shared" si="2"/>
        <v>0</v>
      </c>
    </row>
    <row r="133" spans="2:7" ht="18" customHeight="1" x14ac:dyDescent="0.3">
      <c r="B133" s="11">
        <f t="shared" si="3"/>
        <v>128</v>
      </c>
      <c r="C133" s="8"/>
      <c r="D133" s="9"/>
      <c r="E133" s="9"/>
      <c r="F133" s="9"/>
      <c r="G133" s="10">
        <f t="shared" si="2"/>
        <v>0</v>
      </c>
    </row>
    <row r="134" spans="2:7" ht="18" customHeight="1" x14ac:dyDescent="0.3">
      <c r="B134" s="11">
        <f t="shared" si="3"/>
        <v>129</v>
      </c>
      <c r="C134" s="8"/>
      <c r="D134" s="9"/>
      <c r="E134" s="9"/>
      <c r="F134" s="9"/>
      <c r="G134" s="10">
        <f t="shared" si="2"/>
        <v>0</v>
      </c>
    </row>
    <row r="135" spans="2:7" ht="18" customHeight="1" x14ac:dyDescent="0.3">
      <c r="B135" s="11">
        <f t="shared" si="3"/>
        <v>130</v>
      </c>
      <c r="C135" s="8"/>
      <c r="D135" s="9"/>
      <c r="E135" s="9"/>
      <c r="F135" s="9"/>
      <c r="G135" s="10">
        <f t="shared" ref="G135:G198" si="4">IF(F135="Printed book",230,IF(F135="E-book",155,0))</f>
        <v>0</v>
      </c>
    </row>
    <row r="136" spans="2:7" ht="18" customHeight="1" x14ac:dyDescent="0.3">
      <c r="B136" s="11">
        <f t="shared" ref="B136:B199" si="5">B135+1</f>
        <v>131</v>
      </c>
      <c r="C136" s="8"/>
      <c r="D136" s="9"/>
      <c r="E136" s="9"/>
      <c r="F136" s="9"/>
      <c r="G136" s="10">
        <f t="shared" si="4"/>
        <v>0</v>
      </c>
    </row>
    <row r="137" spans="2:7" ht="18" customHeight="1" x14ac:dyDescent="0.3">
      <c r="B137" s="11">
        <f t="shared" si="5"/>
        <v>132</v>
      </c>
      <c r="C137" s="8"/>
      <c r="D137" s="9"/>
      <c r="E137" s="9"/>
      <c r="F137" s="9"/>
      <c r="G137" s="10">
        <f t="shared" si="4"/>
        <v>0</v>
      </c>
    </row>
    <row r="138" spans="2:7" ht="18" customHeight="1" x14ac:dyDescent="0.3">
      <c r="B138" s="11">
        <f t="shared" si="5"/>
        <v>133</v>
      </c>
      <c r="C138" s="8"/>
      <c r="D138" s="9"/>
      <c r="E138" s="9"/>
      <c r="F138" s="9"/>
      <c r="G138" s="10">
        <f t="shared" si="4"/>
        <v>0</v>
      </c>
    </row>
    <row r="139" spans="2:7" ht="18" customHeight="1" x14ac:dyDescent="0.3">
      <c r="B139" s="11">
        <f t="shared" si="5"/>
        <v>134</v>
      </c>
      <c r="C139" s="8"/>
      <c r="D139" s="9"/>
      <c r="E139" s="9"/>
      <c r="F139" s="9"/>
      <c r="G139" s="10">
        <f t="shared" si="4"/>
        <v>0</v>
      </c>
    </row>
    <row r="140" spans="2:7" ht="18" customHeight="1" x14ac:dyDescent="0.3">
      <c r="B140" s="11">
        <f t="shared" si="5"/>
        <v>135</v>
      </c>
      <c r="C140" s="8"/>
      <c r="D140" s="9"/>
      <c r="E140" s="9"/>
      <c r="F140" s="9"/>
      <c r="G140" s="10">
        <f t="shared" si="4"/>
        <v>0</v>
      </c>
    </row>
    <row r="141" spans="2:7" ht="18" customHeight="1" x14ac:dyDescent="0.3">
      <c r="B141" s="11">
        <f t="shared" si="5"/>
        <v>136</v>
      </c>
      <c r="C141" s="8"/>
      <c r="D141" s="9"/>
      <c r="E141" s="9"/>
      <c r="F141" s="9"/>
      <c r="G141" s="10">
        <f t="shared" si="4"/>
        <v>0</v>
      </c>
    </row>
    <row r="142" spans="2:7" ht="18" customHeight="1" x14ac:dyDescent="0.3">
      <c r="B142" s="11">
        <f t="shared" si="5"/>
        <v>137</v>
      </c>
      <c r="C142" s="8"/>
      <c r="D142" s="9"/>
      <c r="E142" s="9"/>
      <c r="F142" s="9"/>
      <c r="G142" s="10">
        <f t="shared" si="4"/>
        <v>0</v>
      </c>
    </row>
    <row r="143" spans="2:7" ht="18" customHeight="1" x14ac:dyDescent="0.3">
      <c r="B143" s="11">
        <f t="shared" si="5"/>
        <v>138</v>
      </c>
      <c r="C143" s="8"/>
      <c r="D143" s="9"/>
      <c r="E143" s="9"/>
      <c r="F143" s="9"/>
      <c r="G143" s="10">
        <f t="shared" si="4"/>
        <v>0</v>
      </c>
    </row>
    <row r="144" spans="2:7" ht="18" customHeight="1" x14ac:dyDescent="0.3">
      <c r="B144" s="11">
        <f t="shared" si="5"/>
        <v>139</v>
      </c>
      <c r="C144" s="8"/>
      <c r="D144" s="9"/>
      <c r="E144" s="9"/>
      <c r="F144" s="9"/>
      <c r="G144" s="10">
        <f t="shared" si="4"/>
        <v>0</v>
      </c>
    </row>
    <row r="145" spans="2:7" ht="18" customHeight="1" x14ac:dyDescent="0.3">
      <c r="B145" s="11">
        <f t="shared" si="5"/>
        <v>140</v>
      </c>
      <c r="C145" s="8"/>
      <c r="D145" s="9"/>
      <c r="E145" s="9"/>
      <c r="F145" s="9"/>
      <c r="G145" s="10">
        <f t="shared" si="4"/>
        <v>0</v>
      </c>
    </row>
    <row r="146" spans="2:7" ht="18" customHeight="1" x14ac:dyDescent="0.3">
      <c r="B146" s="11">
        <f t="shared" si="5"/>
        <v>141</v>
      </c>
      <c r="C146" s="8"/>
      <c r="D146" s="9"/>
      <c r="E146" s="9"/>
      <c r="F146" s="9"/>
      <c r="G146" s="10">
        <f t="shared" si="4"/>
        <v>0</v>
      </c>
    </row>
    <row r="147" spans="2:7" ht="18" customHeight="1" x14ac:dyDescent="0.3">
      <c r="B147" s="11">
        <f t="shared" si="5"/>
        <v>142</v>
      </c>
      <c r="C147" s="8"/>
      <c r="D147" s="9"/>
      <c r="E147" s="9"/>
      <c r="F147" s="9"/>
      <c r="G147" s="10">
        <f t="shared" si="4"/>
        <v>0</v>
      </c>
    </row>
    <row r="148" spans="2:7" ht="18" customHeight="1" x14ac:dyDescent="0.3">
      <c r="B148" s="11">
        <f t="shared" si="5"/>
        <v>143</v>
      </c>
      <c r="C148" s="8"/>
      <c r="D148" s="9"/>
      <c r="E148" s="9"/>
      <c r="F148" s="9"/>
      <c r="G148" s="10">
        <f t="shared" si="4"/>
        <v>0</v>
      </c>
    </row>
    <row r="149" spans="2:7" ht="18" customHeight="1" x14ac:dyDescent="0.3">
      <c r="B149" s="11">
        <f t="shared" si="5"/>
        <v>144</v>
      </c>
      <c r="C149" s="8"/>
      <c r="D149" s="9"/>
      <c r="E149" s="9"/>
      <c r="F149" s="9"/>
      <c r="G149" s="10">
        <f t="shared" si="4"/>
        <v>0</v>
      </c>
    </row>
    <row r="150" spans="2:7" ht="18" customHeight="1" x14ac:dyDescent="0.3">
      <c r="B150" s="11">
        <f t="shared" si="5"/>
        <v>145</v>
      </c>
      <c r="C150" s="8"/>
      <c r="D150" s="9"/>
      <c r="E150" s="9"/>
      <c r="F150" s="9"/>
      <c r="G150" s="10">
        <f t="shared" si="4"/>
        <v>0</v>
      </c>
    </row>
    <row r="151" spans="2:7" ht="18" customHeight="1" x14ac:dyDescent="0.3">
      <c r="B151" s="11">
        <f t="shared" si="5"/>
        <v>146</v>
      </c>
      <c r="C151" s="8"/>
      <c r="D151" s="9"/>
      <c r="E151" s="9"/>
      <c r="F151" s="9"/>
      <c r="G151" s="10">
        <f t="shared" si="4"/>
        <v>0</v>
      </c>
    </row>
    <row r="152" spans="2:7" ht="18" customHeight="1" x14ac:dyDescent="0.3">
      <c r="B152" s="11">
        <f t="shared" si="5"/>
        <v>147</v>
      </c>
      <c r="C152" s="8"/>
      <c r="D152" s="9"/>
      <c r="E152" s="9"/>
      <c r="F152" s="9"/>
      <c r="G152" s="10">
        <f t="shared" si="4"/>
        <v>0</v>
      </c>
    </row>
    <row r="153" spans="2:7" ht="18" customHeight="1" x14ac:dyDescent="0.3">
      <c r="B153" s="11">
        <f t="shared" si="5"/>
        <v>148</v>
      </c>
      <c r="C153" s="8"/>
      <c r="D153" s="9"/>
      <c r="E153" s="9"/>
      <c r="F153" s="9"/>
      <c r="G153" s="10">
        <f t="shared" si="4"/>
        <v>0</v>
      </c>
    </row>
    <row r="154" spans="2:7" ht="18" customHeight="1" x14ac:dyDescent="0.3">
      <c r="B154" s="11">
        <f t="shared" si="5"/>
        <v>149</v>
      </c>
      <c r="C154" s="8"/>
      <c r="D154" s="9"/>
      <c r="E154" s="9"/>
      <c r="F154" s="9"/>
      <c r="G154" s="10">
        <f t="shared" si="4"/>
        <v>0</v>
      </c>
    </row>
    <row r="155" spans="2:7" ht="18" customHeight="1" x14ac:dyDescent="0.3">
      <c r="B155" s="11">
        <f t="shared" si="5"/>
        <v>150</v>
      </c>
      <c r="C155" s="8"/>
      <c r="D155" s="9"/>
      <c r="E155" s="9"/>
      <c r="F155" s="9"/>
      <c r="G155" s="10">
        <f t="shared" si="4"/>
        <v>0</v>
      </c>
    </row>
    <row r="156" spans="2:7" ht="18" customHeight="1" x14ac:dyDescent="0.3">
      <c r="B156" s="11">
        <f t="shared" si="5"/>
        <v>151</v>
      </c>
      <c r="C156" s="8"/>
      <c r="D156" s="9"/>
      <c r="E156" s="9"/>
      <c r="F156" s="9"/>
      <c r="G156" s="10">
        <f t="shared" si="4"/>
        <v>0</v>
      </c>
    </row>
    <row r="157" spans="2:7" ht="18" customHeight="1" x14ac:dyDescent="0.3">
      <c r="B157" s="11">
        <f t="shared" si="5"/>
        <v>152</v>
      </c>
      <c r="C157" s="8"/>
      <c r="D157" s="9"/>
      <c r="E157" s="9"/>
      <c r="F157" s="9"/>
      <c r="G157" s="10">
        <f t="shared" si="4"/>
        <v>0</v>
      </c>
    </row>
    <row r="158" spans="2:7" ht="18" customHeight="1" x14ac:dyDescent="0.3">
      <c r="B158" s="11">
        <f t="shared" si="5"/>
        <v>153</v>
      </c>
      <c r="C158" s="8"/>
      <c r="D158" s="9"/>
      <c r="E158" s="9"/>
      <c r="F158" s="9"/>
      <c r="G158" s="10">
        <f t="shared" si="4"/>
        <v>0</v>
      </c>
    </row>
    <row r="159" spans="2:7" ht="18" customHeight="1" x14ac:dyDescent="0.3">
      <c r="B159" s="11">
        <f t="shared" si="5"/>
        <v>154</v>
      </c>
      <c r="C159" s="8"/>
      <c r="D159" s="9"/>
      <c r="E159" s="9"/>
      <c r="F159" s="9"/>
      <c r="G159" s="10">
        <f t="shared" si="4"/>
        <v>0</v>
      </c>
    </row>
    <row r="160" spans="2:7" ht="18" customHeight="1" x14ac:dyDescent="0.3">
      <c r="B160" s="11">
        <f t="shared" si="5"/>
        <v>155</v>
      </c>
      <c r="C160" s="8"/>
      <c r="D160" s="9"/>
      <c r="E160" s="9"/>
      <c r="F160" s="9"/>
      <c r="G160" s="10">
        <f t="shared" si="4"/>
        <v>0</v>
      </c>
    </row>
    <row r="161" spans="2:7" ht="18" customHeight="1" x14ac:dyDescent="0.3">
      <c r="B161" s="11">
        <f t="shared" si="5"/>
        <v>156</v>
      </c>
      <c r="C161" s="8"/>
      <c r="D161" s="9"/>
      <c r="E161" s="9"/>
      <c r="F161" s="9"/>
      <c r="G161" s="10">
        <f t="shared" si="4"/>
        <v>0</v>
      </c>
    </row>
    <row r="162" spans="2:7" ht="18" customHeight="1" x14ac:dyDescent="0.3">
      <c r="B162" s="11">
        <f t="shared" si="5"/>
        <v>157</v>
      </c>
      <c r="C162" s="8"/>
      <c r="D162" s="9"/>
      <c r="E162" s="9"/>
      <c r="F162" s="9"/>
      <c r="G162" s="10">
        <f t="shared" si="4"/>
        <v>0</v>
      </c>
    </row>
    <row r="163" spans="2:7" ht="18" customHeight="1" x14ac:dyDescent="0.3">
      <c r="B163" s="11">
        <f t="shared" si="5"/>
        <v>158</v>
      </c>
      <c r="C163" s="8"/>
      <c r="D163" s="9"/>
      <c r="E163" s="9"/>
      <c r="F163" s="9"/>
      <c r="G163" s="10">
        <f t="shared" si="4"/>
        <v>0</v>
      </c>
    </row>
    <row r="164" spans="2:7" ht="18" customHeight="1" x14ac:dyDescent="0.3">
      <c r="B164" s="11">
        <f t="shared" si="5"/>
        <v>159</v>
      </c>
      <c r="C164" s="8"/>
      <c r="D164" s="9"/>
      <c r="E164" s="9"/>
      <c r="F164" s="9"/>
      <c r="G164" s="10">
        <f t="shared" si="4"/>
        <v>0</v>
      </c>
    </row>
    <row r="165" spans="2:7" ht="18" customHeight="1" x14ac:dyDescent="0.3">
      <c r="B165" s="11">
        <f t="shared" si="5"/>
        <v>160</v>
      </c>
      <c r="C165" s="8"/>
      <c r="D165" s="9"/>
      <c r="E165" s="9"/>
      <c r="F165" s="9"/>
      <c r="G165" s="10">
        <f t="shared" si="4"/>
        <v>0</v>
      </c>
    </row>
    <row r="166" spans="2:7" ht="18" customHeight="1" x14ac:dyDescent="0.3">
      <c r="B166" s="11">
        <f t="shared" si="5"/>
        <v>161</v>
      </c>
      <c r="C166" s="8"/>
      <c r="D166" s="9"/>
      <c r="E166" s="9"/>
      <c r="F166" s="9"/>
      <c r="G166" s="10">
        <f t="shared" si="4"/>
        <v>0</v>
      </c>
    </row>
    <row r="167" spans="2:7" ht="18" customHeight="1" x14ac:dyDescent="0.3">
      <c r="B167" s="11">
        <f t="shared" si="5"/>
        <v>162</v>
      </c>
      <c r="C167" s="8"/>
      <c r="D167" s="9"/>
      <c r="E167" s="9"/>
      <c r="F167" s="9"/>
      <c r="G167" s="10">
        <f t="shared" si="4"/>
        <v>0</v>
      </c>
    </row>
    <row r="168" spans="2:7" ht="18" customHeight="1" x14ac:dyDescent="0.3">
      <c r="B168" s="11">
        <f t="shared" si="5"/>
        <v>163</v>
      </c>
      <c r="C168" s="8"/>
      <c r="D168" s="9"/>
      <c r="E168" s="9"/>
      <c r="F168" s="9"/>
      <c r="G168" s="10">
        <f t="shared" si="4"/>
        <v>0</v>
      </c>
    </row>
    <row r="169" spans="2:7" ht="18" customHeight="1" x14ac:dyDescent="0.3">
      <c r="B169" s="11">
        <f t="shared" si="5"/>
        <v>164</v>
      </c>
      <c r="C169" s="8"/>
      <c r="D169" s="9"/>
      <c r="E169" s="9"/>
      <c r="F169" s="9"/>
      <c r="G169" s="10">
        <f t="shared" si="4"/>
        <v>0</v>
      </c>
    </row>
    <row r="170" spans="2:7" ht="18" customHeight="1" x14ac:dyDescent="0.3">
      <c r="B170" s="11">
        <f t="shared" si="5"/>
        <v>165</v>
      </c>
      <c r="C170" s="8"/>
      <c r="D170" s="9"/>
      <c r="E170" s="9"/>
      <c r="F170" s="9"/>
      <c r="G170" s="10">
        <f t="shared" si="4"/>
        <v>0</v>
      </c>
    </row>
    <row r="171" spans="2:7" ht="18" customHeight="1" x14ac:dyDescent="0.3">
      <c r="B171" s="11">
        <f t="shared" si="5"/>
        <v>166</v>
      </c>
      <c r="C171" s="8"/>
      <c r="D171" s="9"/>
      <c r="E171" s="9"/>
      <c r="F171" s="9"/>
      <c r="G171" s="10">
        <f t="shared" si="4"/>
        <v>0</v>
      </c>
    </row>
    <row r="172" spans="2:7" ht="18" customHeight="1" x14ac:dyDescent="0.3">
      <c r="B172" s="11">
        <f t="shared" si="5"/>
        <v>167</v>
      </c>
      <c r="C172" s="8"/>
      <c r="D172" s="9"/>
      <c r="E172" s="9"/>
      <c r="F172" s="9"/>
      <c r="G172" s="10">
        <f t="shared" si="4"/>
        <v>0</v>
      </c>
    </row>
    <row r="173" spans="2:7" ht="18" customHeight="1" x14ac:dyDescent="0.3">
      <c r="B173" s="11">
        <f t="shared" si="5"/>
        <v>168</v>
      </c>
      <c r="C173" s="8"/>
      <c r="D173" s="9"/>
      <c r="E173" s="9"/>
      <c r="F173" s="9"/>
      <c r="G173" s="10">
        <f t="shared" si="4"/>
        <v>0</v>
      </c>
    </row>
    <row r="174" spans="2:7" ht="18" customHeight="1" x14ac:dyDescent="0.3">
      <c r="B174" s="11">
        <f t="shared" si="5"/>
        <v>169</v>
      </c>
      <c r="C174" s="8"/>
      <c r="D174" s="9"/>
      <c r="E174" s="9"/>
      <c r="F174" s="9"/>
      <c r="G174" s="10">
        <f t="shared" si="4"/>
        <v>0</v>
      </c>
    </row>
    <row r="175" spans="2:7" ht="18" customHeight="1" x14ac:dyDescent="0.3">
      <c r="B175" s="11">
        <f t="shared" si="5"/>
        <v>170</v>
      </c>
      <c r="C175" s="8"/>
      <c r="D175" s="9"/>
      <c r="E175" s="9"/>
      <c r="F175" s="9"/>
      <c r="G175" s="10">
        <f t="shared" si="4"/>
        <v>0</v>
      </c>
    </row>
    <row r="176" spans="2:7" ht="18" customHeight="1" x14ac:dyDescent="0.3">
      <c r="B176" s="11">
        <f t="shared" si="5"/>
        <v>171</v>
      </c>
      <c r="C176" s="8"/>
      <c r="D176" s="9"/>
      <c r="E176" s="9"/>
      <c r="F176" s="9"/>
      <c r="G176" s="10">
        <f t="shared" si="4"/>
        <v>0</v>
      </c>
    </row>
    <row r="177" spans="2:7" ht="18" customHeight="1" x14ac:dyDescent="0.3">
      <c r="B177" s="11">
        <f t="shared" si="5"/>
        <v>172</v>
      </c>
      <c r="C177" s="8"/>
      <c r="D177" s="9"/>
      <c r="E177" s="9"/>
      <c r="F177" s="9"/>
      <c r="G177" s="10">
        <f t="shared" si="4"/>
        <v>0</v>
      </c>
    </row>
    <row r="178" spans="2:7" ht="18" customHeight="1" x14ac:dyDescent="0.3">
      <c r="B178" s="11">
        <f t="shared" si="5"/>
        <v>173</v>
      </c>
      <c r="C178" s="8"/>
      <c r="D178" s="9"/>
      <c r="E178" s="9"/>
      <c r="F178" s="9"/>
      <c r="G178" s="10">
        <f t="shared" si="4"/>
        <v>0</v>
      </c>
    </row>
    <row r="179" spans="2:7" ht="18" customHeight="1" x14ac:dyDescent="0.3">
      <c r="B179" s="11">
        <f t="shared" si="5"/>
        <v>174</v>
      </c>
      <c r="C179" s="8"/>
      <c r="D179" s="9"/>
      <c r="E179" s="9"/>
      <c r="F179" s="9"/>
      <c r="G179" s="10">
        <f t="shared" si="4"/>
        <v>0</v>
      </c>
    </row>
    <row r="180" spans="2:7" ht="18" customHeight="1" x14ac:dyDescent="0.3">
      <c r="B180" s="11">
        <f t="shared" si="5"/>
        <v>175</v>
      </c>
      <c r="C180" s="8"/>
      <c r="D180" s="9"/>
      <c r="E180" s="9"/>
      <c r="F180" s="9"/>
      <c r="G180" s="10">
        <f t="shared" si="4"/>
        <v>0</v>
      </c>
    </row>
    <row r="181" spans="2:7" ht="18" customHeight="1" x14ac:dyDescent="0.3">
      <c r="B181" s="11">
        <f t="shared" si="5"/>
        <v>176</v>
      </c>
      <c r="C181" s="8"/>
      <c r="D181" s="9"/>
      <c r="E181" s="9"/>
      <c r="F181" s="9"/>
      <c r="G181" s="10">
        <f t="shared" si="4"/>
        <v>0</v>
      </c>
    </row>
    <row r="182" spans="2:7" ht="18" customHeight="1" x14ac:dyDescent="0.3">
      <c r="B182" s="11">
        <f t="shared" si="5"/>
        <v>177</v>
      </c>
      <c r="C182" s="8"/>
      <c r="D182" s="9"/>
      <c r="E182" s="9"/>
      <c r="F182" s="9"/>
      <c r="G182" s="10">
        <f t="shared" si="4"/>
        <v>0</v>
      </c>
    </row>
    <row r="183" spans="2:7" ht="18" customHeight="1" x14ac:dyDescent="0.3">
      <c r="B183" s="11">
        <f t="shared" si="5"/>
        <v>178</v>
      </c>
      <c r="C183" s="8"/>
      <c r="D183" s="9"/>
      <c r="E183" s="9"/>
      <c r="F183" s="9"/>
      <c r="G183" s="10">
        <f t="shared" si="4"/>
        <v>0</v>
      </c>
    </row>
    <row r="184" spans="2:7" ht="18" customHeight="1" x14ac:dyDescent="0.3">
      <c r="B184" s="11">
        <f t="shared" si="5"/>
        <v>179</v>
      </c>
      <c r="C184" s="8"/>
      <c r="D184" s="9"/>
      <c r="E184" s="9"/>
      <c r="F184" s="9"/>
      <c r="G184" s="10">
        <f t="shared" si="4"/>
        <v>0</v>
      </c>
    </row>
    <row r="185" spans="2:7" ht="18" customHeight="1" x14ac:dyDescent="0.3">
      <c r="B185" s="11">
        <f t="shared" si="5"/>
        <v>180</v>
      </c>
      <c r="C185" s="8"/>
      <c r="D185" s="9"/>
      <c r="E185" s="9"/>
      <c r="F185" s="9"/>
      <c r="G185" s="10">
        <f t="shared" si="4"/>
        <v>0</v>
      </c>
    </row>
    <row r="186" spans="2:7" ht="18" customHeight="1" x14ac:dyDescent="0.3">
      <c r="B186" s="11">
        <f t="shared" si="5"/>
        <v>181</v>
      </c>
      <c r="C186" s="8"/>
      <c r="D186" s="9"/>
      <c r="E186" s="9"/>
      <c r="F186" s="9"/>
      <c r="G186" s="10">
        <f t="shared" si="4"/>
        <v>0</v>
      </c>
    </row>
    <row r="187" spans="2:7" ht="18" customHeight="1" x14ac:dyDescent="0.3">
      <c r="B187" s="11">
        <f t="shared" si="5"/>
        <v>182</v>
      </c>
      <c r="C187" s="8"/>
      <c r="D187" s="9"/>
      <c r="E187" s="9"/>
      <c r="F187" s="9"/>
      <c r="G187" s="10">
        <f t="shared" si="4"/>
        <v>0</v>
      </c>
    </row>
    <row r="188" spans="2:7" ht="18" customHeight="1" x14ac:dyDescent="0.3">
      <c r="B188" s="11">
        <f t="shared" si="5"/>
        <v>183</v>
      </c>
      <c r="C188" s="8"/>
      <c r="D188" s="9"/>
      <c r="E188" s="9"/>
      <c r="F188" s="9"/>
      <c r="G188" s="10">
        <f t="shared" si="4"/>
        <v>0</v>
      </c>
    </row>
    <row r="189" spans="2:7" ht="18" customHeight="1" x14ac:dyDescent="0.3">
      <c r="B189" s="11">
        <f t="shared" si="5"/>
        <v>184</v>
      </c>
      <c r="C189" s="8"/>
      <c r="D189" s="9"/>
      <c r="E189" s="9"/>
      <c r="F189" s="9"/>
      <c r="G189" s="10">
        <f t="shared" si="4"/>
        <v>0</v>
      </c>
    </row>
    <row r="190" spans="2:7" ht="18" customHeight="1" x14ac:dyDescent="0.3">
      <c r="B190" s="11">
        <f t="shared" si="5"/>
        <v>185</v>
      </c>
      <c r="C190" s="8"/>
      <c r="D190" s="9"/>
      <c r="E190" s="9"/>
      <c r="F190" s="9"/>
      <c r="G190" s="10">
        <f t="shared" si="4"/>
        <v>0</v>
      </c>
    </row>
    <row r="191" spans="2:7" ht="18" customHeight="1" x14ac:dyDescent="0.3">
      <c r="B191" s="11">
        <f t="shared" si="5"/>
        <v>186</v>
      </c>
      <c r="C191" s="8"/>
      <c r="D191" s="9"/>
      <c r="E191" s="9"/>
      <c r="F191" s="9"/>
      <c r="G191" s="10">
        <f t="shared" si="4"/>
        <v>0</v>
      </c>
    </row>
    <row r="192" spans="2:7" ht="18" customHeight="1" x14ac:dyDescent="0.3">
      <c r="B192" s="11">
        <f t="shared" si="5"/>
        <v>187</v>
      </c>
      <c r="C192" s="8"/>
      <c r="D192" s="9"/>
      <c r="E192" s="9"/>
      <c r="F192" s="9"/>
      <c r="G192" s="10">
        <f t="shared" si="4"/>
        <v>0</v>
      </c>
    </row>
    <row r="193" spans="2:7" ht="18" customHeight="1" x14ac:dyDescent="0.3">
      <c r="B193" s="11">
        <f t="shared" si="5"/>
        <v>188</v>
      </c>
      <c r="C193" s="8"/>
      <c r="D193" s="9"/>
      <c r="E193" s="9"/>
      <c r="F193" s="9"/>
      <c r="G193" s="10">
        <f t="shared" si="4"/>
        <v>0</v>
      </c>
    </row>
    <row r="194" spans="2:7" ht="18" customHeight="1" x14ac:dyDescent="0.3">
      <c r="B194" s="11">
        <f t="shared" si="5"/>
        <v>189</v>
      </c>
      <c r="C194" s="8"/>
      <c r="D194" s="9"/>
      <c r="E194" s="9"/>
      <c r="F194" s="9"/>
      <c r="G194" s="10">
        <f t="shared" si="4"/>
        <v>0</v>
      </c>
    </row>
    <row r="195" spans="2:7" ht="18" customHeight="1" x14ac:dyDescent="0.3">
      <c r="B195" s="11">
        <f t="shared" si="5"/>
        <v>190</v>
      </c>
      <c r="C195" s="8"/>
      <c r="D195" s="9"/>
      <c r="E195" s="9"/>
      <c r="F195" s="9"/>
      <c r="G195" s="10">
        <f t="shared" si="4"/>
        <v>0</v>
      </c>
    </row>
    <row r="196" spans="2:7" ht="18" customHeight="1" x14ac:dyDescent="0.3">
      <c r="B196" s="11">
        <f t="shared" si="5"/>
        <v>191</v>
      </c>
      <c r="C196" s="8"/>
      <c r="D196" s="9"/>
      <c r="E196" s="9"/>
      <c r="F196" s="9"/>
      <c r="G196" s="10">
        <f t="shared" si="4"/>
        <v>0</v>
      </c>
    </row>
    <row r="197" spans="2:7" ht="18" customHeight="1" x14ac:dyDescent="0.3">
      <c r="B197" s="11">
        <f t="shared" si="5"/>
        <v>192</v>
      </c>
      <c r="C197" s="8"/>
      <c r="D197" s="9"/>
      <c r="E197" s="9"/>
      <c r="F197" s="9"/>
      <c r="G197" s="10">
        <f t="shared" si="4"/>
        <v>0</v>
      </c>
    </row>
    <row r="198" spans="2:7" ht="18" customHeight="1" x14ac:dyDescent="0.3">
      <c r="B198" s="11">
        <f t="shared" si="5"/>
        <v>193</v>
      </c>
      <c r="C198" s="8"/>
      <c r="D198" s="9"/>
      <c r="E198" s="9"/>
      <c r="F198" s="9"/>
      <c r="G198" s="10">
        <f t="shared" si="4"/>
        <v>0</v>
      </c>
    </row>
    <row r="199" spans="2:7" ht="18" customHeight="1" x14ac:dyDescent="0.3">
      <c r="B199" s="11">
        <f t="shared" si="5"/>
        <v>194</v>
      </c>
      <c r="C199" s="8"/>
      <c r="D199" s="9"/>
      <c r="E199" s="9"/>
      <c r="F199" s="9"/>
      <c r="G199" s="10">
        <f t="shared" ref="G199:G262" si="6">IF(F199="Printed book",230,IF(F199="E-book",155,0))</f>
        <v>0</v>
      </c>
    </row>
    <row r="200" spans="2:7" ht="18" customHeight="1" x14ac:dyDescent="0.3">
      <c r="B200" s="11">
        <f t="shared" ref="B200:B263" si="7">B199+1</f>
        <v>195</v>
      </c>
      <c r="C200" s="8"/>
      <c r="D200" s="9"/>
      <c r="E200" s="9"/>
      <c r="F200" s="9"/>
      <c r="G200" s="10">
        <f t="shared" si="6"/>
        <v>0</v>
      </c>
    </row>
    <row r="201" spans="2:7" ht="18" customHeight="1" x14ac:dyDescent="0.3">
      <c r="B201" s="11">
        <f t="shared" si="7"/>
        <v>196</v>
      </c>
      <c r="C201" s="8"/>
      <c r="D201" s="9"/>
      <c r="E201" s="9"/>
      <c r="F201" s="9"/>
      <c r="G201" s="10">
        <f t="shared" si="6"/>
        <v>0</v>
      </c>
    </row>
    <row r="202" spans="2:7" ht="18" customHeight="1" x14ac:dyDescent="0.3">
      <c r="B202" s="11">
        <f t="shared" si="7"/>
        <v>197</v>
      </c>
      <c r="C202" s="8"/>
      <c r="D202" s="9"/>
      <c r="E202" s="9"/>
      <c r="F202" s="9"/>
      <c r="G202" s="10">
        <f t="shared" si="6"/>
        <v>0</v>
      </c>
    </row>
    <row r="203" spans="2:7" ht="18" customHeight="1" x14ac:dyDescent="0.3">
      <c r="B203" s="11">
        <f t="shared" si="7"/>
        <v>198</v>
      </c>
      <c r="C203" s="8"/>
      <c r="D203" s="9"/>
      <c r="E203" s="9"/>
      <c r="F203" s="9"/>
      <c r="G203" s="10">
        <f t="shared" si="6"/>
        <v>0</v>
      </c>
    </row>
    <row r="204" spans="2:7" ht="18" customHeight="1" x14ac:dyDescent="0.3">
      <c r="B204" s="11">
        <f t="shared" si="7"/>
        <v>199</v>
      </c>
      <c r="C204" s="8"/>
      <c r="D204" s="9"/>
      <c r="E204" s="9"/>
      <c r="F204" s="9"/>
      <c r="G204" s="10">
        <f t="shared" si="6"/>
        <v>0</v>
      </c>
    </row>
    <row r="205" spans="2:7" ht="18" customHeight="1" x14ac:dyDescent="0.3">
      <c r="B205" s="11">
        <f t="shared" si="7"/>
        <v>200</v>
      </c>
      <c r="C205" s="8"/>
      <c r="D205" s="9"/>
      <c r="E205" s="9"/>
      <c r="F205" s="9"/>
      <c r="G205" s="10">
        <f t="shared" si="6"/>
        <v>0</v>
      </c>
    </row>
    <row r="206" spans="2:7" ht="18" customHeight="1" x14ac:dyDescent="0.3">
      <c r="B206" s="11">
        <f t="shared" si="7"/>
        <v>201</v>
      </c>
      <c r="C206" s="8"/>
      <c r="D206" s="9"/>
      <c r="E206" s="9"/>
      <c r="F206" s="9"/>
      <c r="G206" s="10">
        <f t="shared" si="6"/>
        <v>0</v>
      </c>
    </row>
    <row r="207" spans="2:7" ht="18" customHeight="1" x14ac:dyDescent="0.3">
      <c r="B207" s="11">
        <f t="shared" si="7"/>
        <v>202</v>
      </c>
      <c r="C207" s="8"/>
      <c r="D207" s="9"/>
      <c r="E207" s="9"/>
      <c r="F207" s="9"/>
      <c r="G207" s="10">
        <f t="shared" si="6"/>
        <v>0</v>
      </c>
    </row>
    <row r="208" spans="2:7" ht="18" customHeight="1" x14ac:dyDescent="0.3">
      <c r="B208" s="11">
        <f t="shared" si="7"/>
        <v>203</v>
      </c>
      <c r="C208" s="8"/>
      <c r="D208" s="9"/>
      <c r="E208" s="9"/>
      <c r="F208" s="9"/>
      <c r="G208" s="10">
        <f t="shared" si="6"/>
        <v>0</v>
      </c>
    </row>
    <row r="209" spans="2:7" ht="18" customHeight="1" x14ac:dyDescent="0.3">
      <c r="B209" s="11">
        <f t="shared" si="7"/>
        <v>204</v>
      </c>
      <c r="C209" s="8"/>
      <c r="D209" s="9"/>
      <c r="E209" s="9"/>
      <c r="F209" s="9"/>
      <c r="G209" s="10">
        <f t="shared" si="6"/>
        <v>0</v>
      </c>
    </row>
    <row r="210" spans="2:7" ht="18" customHeight="1" x14ac:dyDescent="0.3">
      <c r="B210" s="11">
        <f t="shared" si="7"/>
        <v>205</v>
      </c>
      <c r="C210" s="8"/>
      <c r="D210" s="9"/>
      <c r="E210" s="9"/>
      <c r="F210" s="9"/>
      <c r="G210" s="10">
        <f t="shared" si="6"/>
        <v>0</v>
      </c>
    </row>
    <row r="211" spans="2:7" ht="18" customHeight="1" x14ac:dyDescent="0.3">
      <c r="B211" s="11">
        <f t="shared" si="7"/>
        <v>206</v>
      </c>
      <c r="C211" s="8"/>
      <c r="D211" s="9"/>
      <c r="E211" s="9"/>
      <c r="F211" s="9"/>
      <c r="G211" s="10">
        <f t="shared" si="6"/>
        <v>0</v>
      </c>
    </row>
    <row r="212" spans="2:7" ht="18" customHeight="1" x14ac:dyDescent="0.3">
      <c r="B212" s="11">
        <f t="shared" si="7"/>
        <v>207</v>
      </c>
      <c r="C212" s="8"/>
      <c r="D212" s="9"/>
      <c r="E212" s="9"/>
      <c r="F212" s="9"/>
      <c r="G212" s="10">
        <f t="shared" si="6"/>
        <v>0</v>
      </c>
    </row>
    <row r="213" spans="2:7" ht="18" customHeight="1" x14ac:dyDescent="0.3">
      <c r="B213" s="11">
        <f t="shared" si="7"/>
        <v>208</v>
      </c>
      <c r="C213" s="8"/>
      <c r="D213" s="9"/>
      <c r="E213" s="9"/>
      <c r="F213" s="9"/>
      <c r="G213" s="10">
        <f t="shared" si="6"/>
        <v>0</v>
      </c>
    </row>
    <row r="214" spans="2:7" ht="18" customHeight="1" x14ac:dyDescent="0.3">
      <c r="B214" s="11">
        <f t="shared" si="7"/>
        <v>209</v>
      </c>
      <c r="C214" s="8"/>
      <c r="D214" s="9"/>
      <c r="E214" s="9"/>
      <c r="F214" s="9"/>
      <c r="G214" s="10">
        <f t="shared" si="6"/>
        <v>0</v>
      </c>
    </row>
    <row r="215" spans="2:7" ht="18" customHeight="1" x14ac:dyDescent="0.3">
      <c r="B215" s="11">
        <f t="shared" si="7"/>
        <v>210</v>
      </c>
      <c r="C215" s="8"/>
      <c r="D215" s="9"/>
      <c r="E215" s="9"/>
      <c r="F215" s="9"/>
      <c r="G215" s="10">
        <f t="shared" si="6"/>
        <v>0</v>
      </c>
    </row>
    <row r="216" spans="2:7" ht="18" customHeight="1" x14ac:dyDescent="0.3">
      <c r="B216" s="11">
        <f t="shared" si="7"/>
        <v>211</v>
      </c>
      <c r="C216" s="8"/>
      <c r="D216" s="9"/>
      <c r="E216" s="9"/>
      <c r="F216" s="9"/>
      <c r="G216" s="10">
        <f t="shared" si="6"/>
        <v>0</v>
      </c>
    </row>
    <row r="217" spans="2:7" ht="18" customHeight="1" x14ac:dyDescent="0.3">
      <c r="B217" s="11">
        <f t="shared" si="7"/>
        <v>212</v>
      </c>
      <c r="C217" s="8"/>
      <c r="D217" s="9"/>
      <c r="E217" s="9"/>
      <c r="F217" s="9"/>
      <c r="G217" s="10">
        <f t="shared" si="6"/>
        <v>0</v>
      </c>
    </row>
    <row r="218" spans="2:7" ht="18" customHeight="1" x14ac:dyDescent="0.3">
      <c r="B218" s="11">
        <f t="shared" si="7"/>
        <v>213</v>
      </c>
      <c r="C218" s="8"/>
      <c r="D218" s="9"/>
      <c r="E218" s="9"/>
      <c r="F218" s="9"/>
      <c r="G218" s="10">
        <f t="shared" si="6"/>
        <v>0</v>
      </c>
    </row>
    <row r="219" spans="2:7" ht="18" customHeight="1" x14ac:dyDescent="0.3">
      <c r="B219" s="11">
        <f t="shared" si="7"/>
        <v>214</v>
      </c>
      <c r="C219" s="8"/>
      <c r="D219" s="9"/>
      <c r="E219" s="9"/>
      <c r="F219" s="9"/>
      <c r="G219" s="10">
        <f t="shared" si="6"/>
        <v>0</v>
      </c>
    </row>
    <row r="220" spans="2:7" ht="18" customHeight="1" x14ac:dyDescent="0.3">
      <c r="B220" s="11">
        <f t="shared" si="7"/>
        <v>215</v>
      </c>
      <c r="C220" s="8"/>
      <c r="D220" s="9"/>
      <c r="E220" s="9"/>
      <c r="F220" s="9"/>
      <c r="G220" s="10">
        <f t="shared" si="6"/>
        <v>0</v>
      </c>
    </row>
    <row r="221" spans="2:7" ht="18" customHeight="1" x14ac:dyDescent="0.3">
      <c r="B221" s="11">
        <f t="shared" si="7"/>
        <v>216</v>
      </c>
      <c r="C221" s="8"/>
      <c r="D221" s="9"/>
      <c r="E221" s="9"/>
      <c r="F221" s="9"/>
      <c r="G221" s="10">
        <f t="shared" si="6"/>
        <v>0</v>
      </c>
    </row>
    <row r="222" spans="2:7" ht="18" customHeight="1" x14ac:dyDescent="0.3">
      <c r="B222" s="11">
        <f t="shared" si="7"/>
        <v>217</v>
      </c>
      <c r="C222" s="8"/>
      <c r="D222" s="9"/>
      <c r="E222" s="9"/>
      <c r="F222" s="9"/>
      <c r="G222" s="10">
        <f t="shared" si="6"/>
        <v>0</v>
      </c>
    </row>
    <row r="223" spans="2:7" ht="18" customHeight="1" x14ac:dyDescent="0.3">
      <c r="B223" s="11">
        <f t="shared" si="7"/>
        <v>218</v>
      </c>
      <c r="C223" s="8"/>
      <c r="D223" s="9"/>
      <c r="E223" s="9"/>
      <c r="F223" s="9"/>
      <c r="G223" s="10">
        <f t="shared" si="6"/>
        <v>0</v>
      </c>
    </row>
    <row r="224" spans="2:7" ht="18" customHeight="1" x14ac:dyDescent="0.3">
      <c r="B224" s="11">
        <f t="shared" si="7"/>
        <v>219</v>
      </c>
      <c r="C224" s="8"/>
      <c r="D224" s="9"/>
      <c r="E224" s="9"/>
      <c r="F224" s="9"/>
      <c r="G224" s="10">
        <f t="shared" si="6"/>
        <v>0</v>
      </c>
    </row>
    <row r="225" spans="2:7" ht="18" customHeight="1" x14ac:dyDescent="0.3">
      <c r="B225" s="11">
        <f t="shared" si="7"/>
        <v>220</v>
      </c>
      <c r="C225" s="8"/>
      <c r="D225" s="9"/>
      <c r="E225" s="9"/>
      <c r="F225" s="9"/>
      <c r="G225" s="10">
        <f t="shared" si="6"/>
        <v>0</v>
      </c>
    </row>
    <row r="226" spans="2:7" ht="18" customHeight="1" x14ac:dyDescent="0.3">
      <c r="B226" s="11">
        <f t="shared" si="7"/>
        <v>221</v>
      </c>
      <c r="C226" s="8"/>
      <c r="D226" s="9"/>
      <c r="E226" s="9"/>
      <c r="F226" s="9"/>
      <c r="G226" s="10">
        <f t="shared" si="6"/>
        <v>0</v>
      </c>
    </row>
    <row r="227" spans="2:7" ht="18" customHeight="1" x14ac:dyDescent="0.3">
      <c r="B227" s="11">
        <f t="shared" si="7"/>
        <v>222</v>
      </c>
      <c r="C227" s="8"/>
      <c r="D227" s="9"/>
      <c r="E227" s="9"/>
      <c r="F227" s="9"/>
      <c r="G227" s="10">
        <f t="shared" si="6"/>
        <v>0</v>
      </c>
    </row>
    <row r="228" spans="2:7" ht="18" customHeight="1" x14ac:dyDescent="0.3">
      <c r="B228" s="11">
        <f t="shared" si="7"/>
        <v>223</v>
      </c>
      <c r="C228" s="8"/>
      <c r="D228" s="9"/>
      <c r="E228" s="9"/>
      <c r="F228" s="9"/>
      <c r="G228" s="10">
        <f t="shared" si="6"/>
        <v>0</v>
      </c>
    </row>
    <row r="229" spans="2:7" ht="18" customHeight="1" x14ac:dyDescent="0.3">
      <c r="B229" s="11">
        <f t="shared" si="7"/>
        <v>224</v>
      </c>
      <c r="C229" s="8"/>
      <c r="D229" s="9"/>
      <c r="E229" s="9"/>
      <c r="F229" s="9"/>
      <c r="G229" s="10">
        <f t="shared" si="6"/>
        <v>0</v>
      </c>
    </row>
    <row r="230" spans="2:7" ht="18" customHeight="1" x14ac:dyDescent="0.3">
      <c r="B230" s="11">
        <f t="shared" si="7"/>
        <v>225</v>
      </c>
      <c r="C230" s="8"/>
      <c r="D230" s="9"/>
      <c r="E230" s="9"/>
      <c r="F230" s="9"/>
      <c r="G230" s="10">
        <f t="shared" si="6"/>
        <v>0</v>
      </c>
    </row>
    <row r="231" spans="2:7" ht="18" customHeight="1" x14ac:dyDescent="0.3">
      <c r="B231" s="11">
        <f t="shared" si="7"/>
        <v>226</v>
      </c>
      <c r="C231" s="8"/>
      <c r="D231" s="9"/>
      <c r="E231" s="9"/>
      <c r="F231" s="9"/>
      <c r="G231" s="10">
        <f t="shared" si="6"/>
        <v>0</v>
      </c>
    </row>
    <row r="232" spans="2:7" ht="18" customHeight="1" x14ac:dyDescent="0.3">
      <c r="B232" s="11">
        <f t="shared" si="7"/>
        <v>227</v>
      </c>
      <c r="C232" s="8"/>
      <c r="D232" s="9"/>
      <c r="E232" s="9"/>
      <c r="F232" s="9"/>
      <c r="G232" s="10">
        <f t="shared" si="6"/>
        <v>0</v>
      </c>
    </row>
    <row r="233" spans="2:7" ht="18" customHeight="1" x14ac:dyDescent="0.3">
      <c r="B233" s="11">
        <f t="shared" si="7"/>
        <v>228</v>
      </c>
      <c r="C233" s="8"/>
      <c r="D233" s="9"/>
      <c r="E233" s="9"/>
      <c r="F233" s="9"/>
      <c r="G233" s="10">
        <f t="shared" si="6"/>
        <v>0</v>
      </c>
    </row>
    <row r="234" spans="2:7" ht="18" customHeight="1" x14ac:dyDescent="0.3">
      <c r="B234" s="11">
        <f t="shared" si="7"/>
        <v>229</v>
      </c>
      <c r="C234" s="8"/>
      <c r="D234" s="9"/>
      <c r="E234" s="9"/>
      <c r="F234" s="9"/>
      <c r="G234" s="10">
        <f t="shared" si="6"/>
        <v>0</v>
      </c>
    </row>
    <row r="235" spans="2:7" ht="18" customHeight="1" x14ac:dyDescent="0.3">
      <c r="B235" s="11">
        <f t="shared" si="7"/>
        <v>230</v>
      </c>
      <c r="C235" s="8"/>
      <c r="D235" s="9"/>
      <c r="E235" s="9"/>
      <c r="F235" s="9"/>
      <c r="G235" s="10">
        <f t="shared" si="6"/>
        <v>0</v>
      </c>
    </row>
    <row r="236" spans="2:7" ht="18" customHeight="1" x14ac:dyDescent="0.3">
      <c r="B236" s="11">
        <f t="shared" si="7"/>
        <v>231</v>
      </c>
      <c r="C236" s="8"/>
      <c r="D236" s="9"/>
      <c r="E236" s="9"/>
      <c r="F236" s="9"/>
      <c r="G236" s="10">
        <f t="shared" si="6"/>
        <v>0</v>
      </c>
    </row>
    <row r="237" spans="2:7" ht="18" customHeight="1" x14ac:dyDescent="0.3">
      <c r="B237" s="11">
        <f t="shared" si="7"/>
        <v>232</v>
      </c>
      <c r="C237" s="8"/>
      <c r="D237" s="9"/>
      <c r="E237" s="9"/>
      <c r="F237" s="9"/>
      <c r="G237" s="10">
        <f t="shared" si="6"/>
        <v>0</v>
      </c>
    </row>
    <row r="238" spans="2:7" ht="18" customHeight="1" x14ac:dyDescent="0.3">
      <c r="B238" s="11">
        <f t="shared" si="7"/>
        <v>233</v>
      </c>
      <c r="C238" s="8"/>
      <c r="D238" s="9"/>
      <c r="E238" s="9"/>
      <c r="F238" s="9"/>
      <c r="G238" s="10">
        <f t="shared" si="6"/>
        <v>0</v>
      </c>
    </row>
    <row r="239" spans="2:7" ht="18" customHeight="1" x14ac:dyDescent="0.3">
      <c r="B239" s="11">
        <f t="shared" si="7"/>
        <v>234</v>
      </c>
      <c r="C239" s="8"/>
      <c r="D239" s="9"/>
      <c r="E239" s="9"/>
      <c r="F239" s="9"/>
      <c r="G239" s="10">
        <f t="shared" si="6"/>
        <v>0</v>
      </c>
    </row>
    <row r="240" spans="2:7" ht="18" customHeight="1" x14ac:dyDescent="0.3">
      <c r="B240" s="11">
        <f t="shared" si="7"/>
        <v>235</v>
      </c>
      <c r="C240" s="8"/>
      <c r="D240" s="9"/>
      <c r="E240" s="9"/>
      <c r="F240" s="9"/>
      <c r="G240" s="10">
        <f t="shared" si="6"/>
        <v>0</v>
      </c>
    </row>
    <row r="241" spans="2:7" ht="18" customHeight="1" x14ac:dyDescent="0.3">
      <c r="B241" s="11">
        <f t="shared" si="7"/>
        <v>236</v>
      </c>
      <c r="C241" s="8"/>
      <c r="D241" s="9"/>
      <c r="E241" s="9"/>
      <c r="F241" s="9"/>
      <c r="G241" s="10">
        <f t="shared" si="6"/>
        <v>0</v>
      </c>
    </row>
    <row r="242" spans="2:7" ht="18" customHeight="1" x14ac:dyDescent="0.3">
      <c r="B242" s="11">
        <f t="shared" si="7"/>
        <v>237</v>
      </c>
      <c r="C242" s="8"/>
      <c r="D242" s="9"/>
      <c r="E242" s="9"/>
      <c r="F242" s="9"/>
      <c r="G242" s="10">
        <f t="shared" si="6"/>
        <v>0</v>
      </c>
    </row>
    <row r="243" spans="2:7" ht="18" customHeight="1" x14ac:dyDescent="0.3">
      <c r="B243" s="11">
        <f t="shared" si="7"/>
        <v>238</v>
      </c>
      <c r="C243" s="8"/>
      <c r="D243" s="9"/>
      <c r="E243" s="9"/>
      <c r="F243" s="9"/>
      <c r="G243" s="10">
        <f t="shared" si="6"/>
        <v>0</v>
      </c>
    </row>
    <row r="244" spans="2:7" ht="18" customHeight="1" x14ac:dyDescent="0.3">
      <c r="B244" s="11">
        <f t="shared" si="7"/>
        <v>239</v>
      </c>
      <c r="C244" s="8"/>
      <c r="D244" s="9"/>
      <c r="E244" s="9"/>
      <c r="F244" s="9"/>
      <c r="G244" s="10">
        <f t="shared" si="6"/>
        <v>0</v>
      </c>
    </row>
    <row r="245" spans="2:7" ht="18" customHeight="1" x14ac:dyDescent="0.3">
      <c r="B245" s="11">
        <f t="shared" si="7"/>
        <v>240</v>
      </c>
      <c r="C245" s="8"/>
      <c r="D245" s="9"/>
      <c r="E245" s="9"/>
      <c r="F245" s="9"/>
      <c r="G245" s="10">
        <f t="shared" si="6"/>
        <v>0</v>
      </c>
    </row>
    <row r="246" spans="2:7" ht="18" customHeight="1" x14ac:dyDescent="0.3">
      <c r="B246" s="11">
        <f t="shared" si="7"/>
        <v>241</v>
      </c>
      <c r="C246" s="8"/>
      <c r="D246" s="9"/>
      <c r="E246" s="9"/>
      <c r="F246" s="9"/>
      <c r="G246" s="10">
        <f t="shared" si="6"/>
        <v>0</v>
      </c>
    </row>
    <row r="247" spans="2:7" ht="18" customHeight="1" x14ac:dyDescent="0.3">
      <c r="B247" s="11">
        <f t="shared" si="7"/>
        <v>242</v>
      </c>
      <c r="C247" s="8"/>
      <c r="D247" s="9"/>
      <c r="E247" s="9"/>
      <c r="F247" s="9"/>
      <c r="G247" s="10">
        <f t="shared" si="6"/>
        <v>0</v>
      </c>
    </row>
    <row r="248" spans="2:7" ht="18" customHeight="1" x14ac:dyDescent="0.3">
      <c r="B248" s="11">
        <f t="shared" si="7"/>
        <v>243</v>
      </c>
      <c r="C248" s="8"/>
      <c r="D248" s="9"/>
      <c r="E248" s="9"/>
      <c r="F248" s="9"/>
      <c r="G248" s="10">
        <f t="shared" si="6"/>
        <v>0</v>
      </c>
    </row>
    <row r="249" spans="2:7" ht="18" customHeight="1" x14ac:dyDescent="0.3">
      <c r="B249" s="11">
        <f t="shared" si="7"/>
        <v>244</v>
      </c>
      <c r="C249" s="8"/>
      <c r="D249" s="9"/>
      <c r="E249" s="9"/>
      <c r="F249" s="9"/>
      <c r="G249" s="10">
        <f t="shared" si="6"/>
        <v>0</v>
      </c>
    </row>
    <row r="250" spans="2:7" ht="18" customHeight="1" x14ac:dyDescent="0.3">
      <c r="B250" s="11">
        <f t="shared" si="7"/>
        <v>245</v>
      </c>
      <c r="C250" s="8"/>
      <c r="D250" s="9"/>
      <c r="E250" s="9"/>
      <c r="F250" s="9"/>
      <c r="G250" s="10">
        <f t="shared" si="6"/>
        <v>0</v>
      </c>
    </row>
    <row r="251" spans="2:7" ht="18" customHeight="1" x14ac:dyDescent="0.3">
      <c r="B251" s="11">
        <f t="shared" si="7"/>
        <v>246</v>
      </c>
      <c r="C251" s="8"/>
      <c r="D251" s="9"/>
      <c r="E251" s="9"/>
      <c r="F251" s="9"/>
      <c r="G251" s="10">
        <f t="shared" si="6"/>
        <v>0</v>
      </c>
    </row>
    <row r="252" spans="2:7" ht="18" customHeight="1" x14ac:dyDescent="0.3">
      <c r="B252" s="11">
        <f t="shared" si="7"/>
        <v>247</v>
      </c>
      <c r="C252" s="8"/>
      <c r="D252" s="9"/>
      <c r="E252" s="9"/>
      <c r="F252" s="9"/>
      <c r="G252" s="10">
        <f t="shared" si="6"/>
        <v>0</v>
      </c>
    </row>
    <row r="253" spans="2:7" ht="18" customHeight="1" x14ac:dyDescent="0.3">
      <c r="B253" s="11">
        <f t="shared" si="7"/>
        <v>248</v>
      </c>
      <c r="C253" s="8"/>
      <c r="D253" s="9"/>
      <c r="E253" s="9"/>
      <c r="F253" s="9"/>
      <c r="G253" s="10">
        <f t="shared" si="6"/>
        <v>0</v>
      </c>
    </row>
    <row r="254" spans="2:7" ht="18" customHeight="1" x14ac:dyDescent="0.3">
      <c r="B254" s="11">
        <f t="shared" si="7"/>
        <v>249</v>
      </c>
      <c r="C254" s="8"/>
      <c r="D254" s="9"/>
      <c r="E254" s="9"/>
      <c r="F254" s="9"/>
      <c r="G254" s="10">
        <f t="shared" si="6"/>
        <v>0</v>
      </c>
    </row>
    <row r="255" spans="2:7" ht="18" customHeight="1" x14ac:dyDescent="0.3">
      <c r="B255" s="11">
        <f t="shared" si="7"/>
        <v>250</v>
      </c>
      <c r="C255" s="8"/>
      <c r="D255" s="9"/>
      <c r="E255" s="9"/>
      <c r="F255" s="9"/>
      <c r="G255" s="10">
        <f t="shared" si="6"/>
        <v>0</v>
      </c>
    </row>
    <row r="256" spans="2:7" ht="18" customHeight="1" x14ac:dyDescent="0.3">
      <c r="B256" s="11">
        <f t="shared" si="7"/>
        <v>251</v>
      </c>
      <c r="C256" s="8"/>
      <c r="D256" s="9"/>
      <c r="E256" s="9"/>
      <c r="F256" s="9"/>
      <c r="G256" s="10">
        <f t="shared" si="6"/>
        <v>0</v>
      </c>
    </row>
    <row r="257" spans="2:7" ht="18" customHeight="1" x14ac:dyDescent="0.3">
      <c r="B257" s="11">
        <f t="shared" si="7"/>
        <v>252</v>
      </c>
      <c r="C257" s="8"/>
      <c r="D257" s="9"/>
      <c r="E257" s="9"/>
      <c r="F257" s="9"/>
      <c r="G257" s="10">
        <f t="shared" si="6"/>
        <v>0</v>
      </c>
    </row>
    <row r="258" spans="2:7" ht="18" customHeight="1" x14ac:dyDescent="0.3">
      <c r="B258" s="11">
        <f t="shared" si="7"/>
        <v>253</v>
      </c>
      <c r="C258" s="8"/>
      <c r="D258" s="9"/>
      <c r="E258" s="9"/>
      <c r="F258" s="9"/>
      <c r="G258" s="10">
        <f t="shared" si="6"/>
        <v>0</v>
      </c>
    </row>
    <row r="259" spans="2:7" ht="18" customHeight="1" x14ac:dyDescent="0.3">
      <c r="B259" s="11">
        <f t="shared" si="7"/>
        <v>254</v>
      </c>
      <c r="C259" s="8"/>
      <c r="D259" s="9"/>
      <c r="E259" s="9"/>
      <c r="F259" s="9"/>
      <c r="G259" s="10">
        <f t="shared" si="6"/>
        <v>0</v>
      </c>
    </row>
    <row r="260" spans="2:7" ht="18" customHeight="1" x14ac:dyDescent="0.3">
      <c r="B260" s="11">
        <f t="shared" si="7"/>
        <v>255</v>
      </c>
      <c r="C260" s="8"/>
      <c r="D260" s="9"/>
      <c r="E260" s="9"/>
      <c r="F260" s="9"/>
      <c r="G260" s="10">
        <f t="shared" si="6"/>
        <v>0</v>
      </c>
    </row>
    <row r="261" spans="2:7" ht="18" customHeight="1" x14ac:dyDescent="0.3">
      <c r="B261" s="11">
        <f t="shared" si="7"/>
        <v>256</v>
      </c>
      <c r="C261" s="8"/>
      <c r="D261" s="9"/>
      <c r="E261" s="9"/>
      <c r="F261" s="9"/>
      <c r="G261" s="10">
        <f t="shared" si="6"/>
        <v>0</v>
      </c>
    </row>
    <row r="262" spans="2:7" ht="18" customHeight="1" x14ac:dyDescent="0.3">
      <c r="B262" s="11">
        <f t="shared" si="7"/>
        <v>257</v>
      </c>
      <c r="C262" s="8"/>
      <c r="D262" s="9"/>
      <c r="E262" s="9"/>
      <c r="F262" s="9"/>
      <c r="G262" s="10">
        <f t="shared" si="6"/>
        <v>0</v>
      </c>
    </row>
    <row r="263" spans="2:7" ht="18" customHeight="1" x14ac:dyDescent="0.3">
      <c r="B263" s="11">
        <f t="shared" si="7"/>
        <v>258</v>
      </c>
      <c r="C263" s="8"/>
      <c r="D263" s="9"/>
      <c r="E263" s="9"/>
      <c r="F263" s="9"/>
      <c r="G263" s="10">
        <f t="shared" ref="G263:G326" si="8">IF(F263="Printed book",230,IF(F263="E-book",155,0))</f>
        <v>0</v>
      </c>
    </row>
    <row r="264" spans="2:7" ht="18" customHeight="1" x14ac:dyDescent="0.3">
      <c r="B264" s="11">
        <f t="shared" ref="B264:B327" si="9">B263+1</f>
        <v>259</v>
      </c>
      <c r="C264" s="8"/>
      <c r="D264" s="9"/>
      <c r="E264" s="9"/>
      <c r="F264" s="9"/>
      <c r="G264" s="10">
        <f t="shared" si="8"/>
        <v>0</v>
      </c>
    </row>
    <row r="265" spans="2:7" ht="18" customHeight="1" x14ac:dyDescent="0.3">
      <c r="B265" s="11">
        <f t="shared" si="9"/>
        <v>260</v>
      </c>
      <c r="C265" s="8"/>
      <c r="D265" s="9"/>
      <c r="E265" s="9"/>
      <c r="F265" s="9"/>
      <c r="G265" s="10">
        <f t="shared" si="8"/>
        <v>0</v>
      </c>
    </row>
    <row r="266" spans="2:7" ht="18" customHeight="1" x14ac:dyDescent="0.3">
      <c r="B266" s="11">
        <f t="shared" si="9"/>
        <v>261</v>
      </c>
      <c r="C266" s="8"/>
      <c r="D266" s="9"/>
      <c r="E266" s="9"/>
      <c r="F266" s="9"/>
      <c r="G266" s="10">
        <f t="shared" si="8"/>
        <v>0</v>
      </c>
    </row>
    <row r="267" spans="2:7" ht="18" customHeight="1" x14ac:dyDescent="0.3">
      <c r="B267" s="11">
        <f t="shared" si="9"/>
        <v>262</v>
      </c>
      <c r="C267" s="8"/>
      <c r="D267" s="9"/>
      <c r="E267" s="9"/>
      <c r="F267" s="9"/>
      <c r="G267" s="10">
        <f t="shared" si="8"/>
        <v>0</v>
      </c>
    </row>
    <row r="268" spans="2:7" ht="18" customHeight="1" x14ac:dyDescent="0.3">
      <c r="B268" s="11">
        <f t="shared" si="9"/>
        <v>263</v>
      </c>
      <c r="C268" s="8"/>
      <c r="D268" s="9"/>
      <c r="E268" s="9"/>
      <c r="F268" s="9"/>
      <c r="G268" s="10">
        <f t="shared" si="8"/>
        <v>0</v>
      </c>
    </row>
    <row r="269" spans="2:7" ht="18" customHeight="1" x14ac:dyDescent="0.3">
      <c r="B269" s="11">
        <f t="shared" si="9"/>
        <v>264</v>
      </c>
      <c r="C269" s="8"/>
      <c r="D269" s="9"/>
      <c r="E269" s="9"/>
      <c r="F269" s="9"/>
      <c r="G269" s="10">
        <f t="shared" si="8"/>
        <v>0</v>
      </c>
    </row>
    <row r="270" spans="2:7" ht="18" customHeight="1" x14ac:dyDescent="0.3">
      <c r="B270" s="11">
        <f t="shared" si="9"/>
        <v>265</v>
      </c>
      <c r="C270" s="8"/>
      <c r="D270" s="9"/>
      <c r="E270" s="9"/>
      <c r="F270" s="9"/>
      <c r="G270" s="10">
        <f t="shared" si="8"/>
        <v>0</v>
      </c>
    </row>
    <row r="271" spans="2:7" ht="18" customHeight="1" x14ac:dyDescent="0.3">
      <c r="B271" s="11">
        <f t="shared" si="9"/>
        <v>266</v>
      </c>
      <c r="C271" s="8"/>
      <c r="D271" s="9"/>
      <c r="E271" s="9"/>
      <c r="F271" s="9"/>
      <c r="G271" s="10">
        <f t="shared" si="8"/>
        <v>0</v>
      </c>
    </row>
    <row r="272" spans="2:7" ht="18" customHeight="1" x14ac:dyDescent="0.3">
      <c r="B272" s="11">
        <f t="shared" si="9"/>
        <v>267</v>
      </c>
      <c r="C272" s="8"/>
      <c r="D272" s="9"/>
      <c r="E272" s="9"/>
      <c r="F272" s="9"/>
      <c r="G272" s="10">
        <f t="shared" si="8"/>
        <v>0</v>
      </c>
    </row>
    <row r="273" spans="2:7" ht="18" customHeight="1" x14ac:dyDescent="0.3">
      <c r="B273" s="11">
        <f t="shared" si="9"/>
        <v>268</v>
      </c>
      <c r="C273" s="8"/>
      <c r="D273" s="9"/>
      <c r="E273" s="9"/>
      <c r="F273" s="9"/>
      <c r="G273" s="10">
        <f t="shared" si="8"/>
        <v>0</v>
      </c>
    </row>
    <row r="274" spans="2:7" ht="18" customHeight="1" x14ac:dyDescent="0.3">
      <c r="B274" s="11">
        <f t="shared" si="9"/>
        <v>269</v>
      </c>
      <c r="C274" s="8"/>
      <c r="D274" s="9"/>
      <c r="E274" s="9"/>
      <c r="F274" s="9"/>
      <c r="G274" s="10">
        <f t="shared" si="8"/>
        <v>0</v>
      </c>
    </row>
    <row r="275" spans="2:7" ht="18" customHeight="1" x14ac:dyDescent="0.3">
      <c r="B275" s="11">
        <f t="shared" si="9"/>
        <v>270</v>
      </c>
      <c r="C275" s="8"/>
      <c r="D275" s="9"/>
      <c r="E275" s="9"/>
      <c r="F275" s="9"/>
      <c r="G275" s="10">
        <f t="shared" si="8"/>
        <v>0</v>
      </c>
    </row>
    <row r="276" spans="2:7" ht="18" customHeight="1" x14ac:dyDescent="0.3">
      <c r="B276" s="11">
        <f t="shared" si="9"/>
        <v>271</v>
      </c>
      <c r="C276" s="8"/>
      <c r="D276" s="9"/>
      <c r="E276" s="9"/>
      <c r="F276" s="9"/>
      <c r="G276" s="10">
        <f t="shared" si="8"/>
        <v>0</v>
      </c>
    </row>
    <row r="277" spans="2:7" ht="18" customHeight="1" x14ac:dyDescent="0.3">
      <c r="B277" s="11">
        <f t="shared" si="9"/>
        <v>272</v>
      </c>
      <c r="C277" s="8"/>
      <c r="D277" s="9"/>
      <c r="E277" s="9"/>
      <c r="F277" s="9"/>
      <c r="G277" s="10">
        <f t="shared" si="8"/>
        <v>0</v>
      </c>
    </row>
    <row r="278" spans="2:7" ht="18" customHeight="1" x14ac:dyDescent="0.3">
      <c r="B278" s="11">
        <f t="shared" si="9"/>
        <v>273</v>
      </c>
      <c r="C278" s="8"/>
      <c r="D278" s="9"/>
      <c r="E278" s="9"/>
      <c r="F278" s="9"/>
      <c r="G278" s="10">
        <f t="shared" si="8"/>
        <v>0</v>
      </c>
    </row>
    <row r="279" spans="2:7" ht="18" customHeight="1" x14ac:dyDescent="0.3">
      <c r="B279" s="11">
        <f t="shared" si="9"/>
        <v>274</v>
      </c>
      <c r="C279" s="8"/>
      <c r="D279" s="9"/>
      <c r="E279" s="9"/>
      <c r="F279" s="9"/>
      <c r="G279" s="10">
        <f t="shared" si="8"/>
        <v>0</v>
      </c>
    </row>
    <row r="280" spans="2:7" ht="18" customHeight="1" x14ac:dyDescent="0.3">
      <c r="B280" s="11">
        <f t="shared" si="9"/>
        <v>275</v>
      </c>
      <c r="C280" s="8"/>
      <c r="D280" s="9"/>
      <c r="E280" s="9"/>
      <c r="F280" s="9"/>
      <c r="G280" s="10">
        <f t="shared" si="8"/>
        <v>0</v>
      </c>
    </row>
    <row r="281" spans="2:7" ht="18" customHeight="1" x14ac:dyDescent="0.3">
      <c r="B281" s="11">
        <f t="shared" si="9"/>
        <v>276</v>
      </c>
      <c r="C281" s="8"/>
      <c r="D281" s="9"/>
      <c r="E281" s="9"/>
      <c r="F281" s="9"/>
      <c r="G281" s="10">
        <f t="shared" si="8"/>
        <v>0</v>
      </c>
    </row>
    <row r="282" spans="2:7" ht="18" customHeight="1" x14ac:dyDescent="0.3">
      <c r="B282" s="11">
        <f t="shared" si="9"/>
        <v>277</v>
      </c>
      <c r="C282" s="8"/>
      <c r="D282" s="9"/>
      <c r="E282" s="9"/>
      <c r="F282" s="9"/>
      <c r="G282" s="10">
        <f t="shared" si="8"/>
        <v>0</v>
      </c>
    </row>
    <row r="283" spans="2:7" ht="18" customHeight="1" x14ac:dyDescent="0.3">
      <c r="B283" s="11">
        <f t="shared" si="9"/>
        <v>278</v>
      </c>
      <c r="C283" s="8"/>
      <c r="D283" s="9"/>
      <c r="E283" s="9"/>
      <c r="F283" s="9"/>
      <c r="G283" s="10">
        <f t="shared" si="8"/>
        <v>0</v>
      </c>
    </row>
    <row r="284" spans="2:7" ht="18" customHeight="1" x14ac:dyDescent="0.3">
      <c r="B284" s="11">
        <f t="shared" si="9"/>
        <v>279</v>
      </c>
      <c r="C284" s="8"/>
      <c r="D284" s="9"/>
      <c r="E284" s="9"/>
      <c r="F284" s="9"/>
      <c r="G284" s="10">
        <f t="shared" si="8"/>
        <v>0</v>
      </c>
    </row>
    <row r="285" spans="2:7" ht="18" customHeight="1" x14ac:dyDescent="0.3">
      <c r="B285" s="11">
        <f t="shared" si="9"/>
        <v>280</v>
      </c>
      <c r="C285" s="8"/>
      <c r="D285" s="9"/>
      <c r="E285" s="9"/>
      <c r="F285" s="9"/>
      <c r="G285" s="10">
        <f t="shared" si="8"/>
        <v>0</v>
      </c>
    </row>
    <row r="286" spans="2:7" ht="18" customHeight="1" x14ac:dyDescent="0.3">
      <c r="B286" s="11">
        <f t="shared" si="9"/>
        <v>281</v>
      </c>
      <c r="C286" s="8"/>
      <c r="D286" s="9"/>
      <c r="E286" s="9"/>
      <c r="F286" s="9"/>
      <c r="G286" s="10">
        <f t="shared" si="8"/>
        <v>0</v>
      </c>
    </row>
    <row r="287" spans="2:7" ht="18" customHeight="1" x14ac:dyDescent="0.3">
      <c r="B287" s="11">
        <f t="shared" si="9"/>
        <v>282</v>
      </c>
      <c r="C287" s="8"/>
      <c r="D287" s="9"/>
      <c r="E287" s="9"/>
      <c r="F287" s="9"/>
      <c r="G287" s="10">
        <f t="shared" si="8"/>
        <v>0</v>
      </c>
    </row>
    <row r="288" spans="2:7" ht="18" customHeight="1" x14ac:dyDescent="0.3">
      <c r="B288" s="11">
        <f t="shared" si="9"/>
        <v>283</v>
      </c>
      <c r="C288" s="8"/>
      <c r="D288" s="9"/>
      <c r="E288" s="9"/>
      <c r="F288" s="9"/>
      <c r="G288" s="10">
        <f t="shared" si="8"/>
        <v>0</v>
      </c>
    </row>
    <row r="289" spans="2:7" ht="18" customHeight="1" x14ac:dyDescent="0.3">
      <c r="B289" s="11">
        <f t="shared" si="9"/>
        <v>284</v>
      </c>
      <c r="C289" s="8"/>
      <c r="D289" s="9"/>
      <c r="E289" s="9"/>
      <c r="F289" s="9"/>
      <c r="G289" s="10">
        <f t="shared" si="8"/>
        <v>0</v>
      </c>
    </row>
    <row r="290" spans="2:7" ht="18" customHeight="1" x14ac:dyDescent="0.3">
      <c r="B290" s="11">
        <f t="shared" si="9"/>
        <v>285</v>
      </c>
      <c r="C290" s="8"/>
      <c r="D290" s="9"/>
      <c r="E290" s="9"/>
      <c r="F290" s="9"/>
      <c r="G290" s="10">
        <f t="shared" si="8"/>
        <v>0</v>
      </c>
    </row>
    <row r="291" spans="2:7" ht="18" customHeight="1" x14ac:dyDescent="0.3">
      <c r="B291" s="11">
        <f t="shared" si="9"/>
        <v>286</v>
      </c>
      <c r="C291" s="8"/>
      <c r="D291" s="9"/>
      <c r="E291" s="9"/>
      <c r="F291" s="9"/>
      <c r="G291" s="10">
        <f t="shared" si="8"/>
        <v>0</v>
      </c>
    </row>
    <row r="292" spans="2:7" ht="18" customHeight="1" x14ac:dyDescent="0.3">
      <c r="B292" s="11">
        <f t="shared" si="9"/>
        <v>287</v>
      </c>
      <c r="C292" s="8"/>
      <c r="D292" s="9"/>
      <c r="E292" s="9"/>
      <c r="F292" s="9"/>
      <c r="G292" s="10">
        <f t="shared" si="8"/>
        <v>0</v>
      </c>
    </row>
    <row r="293" spans="2:7" ht="18" customHeight="1" x14ac:dyDescent="0.3">
      <c r="B293" s="11">
        <f t="shared" si="9"/>
        <v>288</v>
      </c>
      <c r="C293" s="8"/>
      <c r="D293" s="9"/>
      <c r="E293" s="9"/>
      <c r="F293" s="9"/>
      <c r="G293" s="10">
        <f t="shared" si="8"/>
        <v>0</v>
      </c>
    </row>
    <row r="294" spans="2:7" ht="18" customHeight="1" x14ac:dyDescent="0.3">
      <c r="B294" s="11">
        <f t="shared" si="9"/>
        <v>289</v>
      </c>
      <c r="C294" s="8"/>
      <c r="D294" s="9"/>
      <c r="E294" s="9"/>
      <c r="F294" s="9"/>
      <c r="G294" s="10">
        <f t="shared" si="8"/>
        <v>0</v>
      </c>
    </row>
    <row r="295" spans="2:7" ht="18" customHeight="1" x14ac:dyDescent="0.3">
      <c r="B295" s="11">
        <f t="shared" si="9"/>
        <v>290</v>
      </c>
      <c r="C295" s="8"/>
      <c r="D295" s="9"/>
      <c r="E295" s="9"/>
      <c r="F295" s="9"/>
      <c r="G295" s="10">
        <f t="shared" si="8"/>
        <v>0</v>
      </c>
    </row>
    <row r="296" spans="2:7" ht="18" customHeight="1" x14ac:dyDescent="0.3">
      <c r="B296" s="11">
        <f t="shared" si="9"/>
        <v>291</v>
      </c>
      <c r="C296" s="8"/>
      <c r="D296" s="9"/>
      <c r="E296" s="9"/>
      <c r="F296" s="9"/>
      <c r="G296" s="10">
        <f t="shared" si="8"/>
        <v>0</v>
      </c>
    </row>
    <row r="297" spans="2:7" ht="18" customHeight="1" x14ac:dyDescent="0.3">
      <c r="B297" s="11">
        <f t="shared" si="9"/>
        <v>292</v>
      </c>
      <c r="C297" s="8"/>
      <c r="D297" s="9"/>
      <c r="E297" s="9"/>
      <c r="F297" s="9"/>
      <c r="G297" s="10">
        <f t="shared" si="8"/>
        <v>0</v>
      </c>
    </row>
    <row r="298" spans="2:7" ht="18" customHeight="1" x14ac:dyDescent="0.3">
      <c r="B298" s="11">
        <f t="shared" si="9"/>
        <v>293</v>
      </c>
      <c r="C298" s="8"/>
      <c r="D298" s="9"/>
      <c r="E298" s="9"/>
      <c r="F298" s="9"/>
      <c r="G298" s="10">
        <f t="shared" si="8"/>
        <v>0</v>
      </c>
    </row>
    <row r="299" spans="2:7" ht="18" customHeight="1" x14ac:dyDescent="0.3">
      <c r="B299" s="11">
        <f t="shared" si="9"/>
        <v>294</v>
      </c>
      <c r="C299" s="8"/>
      <c r="D299" s="9"/>
      <c r="E299" s="9"/>
      <c r="F299" s="9"/>
      <c r="G299" s="10">
        <f t="shared" si="8"/>
        <v>0</v>
      </c>
    </row>
    <row r="300" spans="2:7" ht="18" customHeight="1" x14ac:dyDescent="0.3">
      <c r="B300" s="11">
        <f t="shared" si="9"/>
        <v>295</v>
      </c>
      <c r="C300" s="8"/>
      <c r="D300" s="9"/>
      <c r="E300" s="9"/>
      <c r="F300" s="9"/>
      <c r="G300" s="10">
        <f t="shared" si="8"/>
        <v>0</v>
      </c>
    </row>
    <row r="301" spans="2:7" ht="18" customHeight="1" x14ac:dyDescent="0.3">
      <c r="B301" s="11">
        <f t="shared" si="9"/>
        <v>296</v>
      </c>
      <c r="C301" s="8"/>
      <c r="D301" s="9"/>
      <c r="E301" s="9"/>
      <c r="F301" s="9"/>
      <c r="G301" s="10">
        <f t="shared" si="8"/>
        <v>0</v>
      </c>
    </row>
    <row r="302" spans="2:7" ht="18" customHeight="1" x14ac:dyDescent="0.3">
      <c r="B302" s="11">
        <f t="shared" si="9"/>
        <v>297</v>
      </c>
      <c r="C302" s="8"/>
      <c r="D302" s="9"/>
      <c r="E302" s="9"/>
      <c r="F302" s="9"/>
      <c r="G302" s="10">
        <f t="shared" si="8"/>
        <v>0</v>
      </c>
    </row>
    <row r="303" spans="2:7" ht="18" customHeight="1" x14ac:dyDescent="0.3">
      <c r="B303" s="11">
        <f t="shared" si="9"/>
        <v>298</v>
      </c>
      <c r="C303" s="8"/>
      <c r="D303" s="9"/>
      <c r="E303" s="9"/>
      <c r="F303" s="9"/>
      <c r="G303" s="10">
        <f t="shared" si="8"/>
        <v>0</v>
      </c>
    </row>
    <row r="304" spans="2:7" ht="18" customHeight="1" x14ac:dyDescent="0.3">
      <c r="B304" s="11">
        <f t="shared" si="9"/>
        <v>299</v>
      </c>
      <c r="C304" s="8"/>
      <c r="D304" s="9"/>
      <c r="E304" s="9"/>
      <c r="F304" s="9"/>
      <c r="G304" s="10">
        <f t="shared" si="8"/>
        <v>0</v>
      </c>
    </row>
    <row r="305" spans="2:7" ht="18" customHeight="1" x14ac:dyDescent="0.3">
      <c r="B305" s="11">
        <f t="shared" si="9"/>
        <v>300</v>
      </c>
      <c r="C305" s="8"/>
      <c r="D305" s="9"/>
      <c r="E305" s="9"/>
      <c r="F305" s="9"/>
      <c r="G305" s="10">
        <f t="shared" si="8"/>
        <v>0</v>
      </c>
    </row>
    <row r="306" spans="2:7" ht="18" customHeight="1" x14ac:dyDescent="0.3">
      <c r="B306" s="11">
        <f t="shared" si="9"/>
        <v>301</v>
      </c>
      <c r="C306" s="8"/>
      <c r="D306" s="9"/>
      <c r="E306" s="9"/>
      <c r="F306" s="9"/>
      <c r="G306" s="10">
        <f t="shared" si="8"/>
        <v>0</v>
      </c>
    </row>
    <row r="307" spans="2:7" ht="18" customHeight="1" x14ac:dyDescent="0.3">
      <c r="B307" s="11">
        <f t="shared" si="9"/>
        <v>302</v>
      </c>
      <c r="C307" s="8"/>
      <c r="D307" s="9"/>
      <c r="E307" s="9"/>
      <c r="F307" s="9"/>
      <c r="G307" s="10">
        <f t="shared" si="8"/>
        <v>0</v>
      </c>
    </row>
    <row r="308" spans="2:7" ht="18" customHeight="1" x14ac:dyDescent="0.3">
      <c r="B308" s="11">
        <f t="shared" si="9"/>
        <v>303</v>
      </c>
      <c r="C308" s="8"/>
      <c r="D308" s="9"/>
      <c r="E308" s="9"/>
      <c r="F308" s="9"/>
      <c r="G308" s="10">
        <f t="shared" si="8"/>
        <v>0</v>
      </c>
    </row>
    <row r="309" spans="2:7" ht="18" customHeight="1" x14ac:dyDescent="0.3">
      <c r="B309" s="11">
        <f t="shared" si="9"/>
        <v>304</v>
      </c>
      <c r="C309" s="8"/>
      <c r="D309" s="9"/>
      <c r="E309" s="9"/>
      <c r="F309" s="9"/>
      <c r="G309" s="10">
        <f t="shared" si="8"/>
        <v>0</v>
      </c>
    </row>
    <row r="310" spans="2:7" ht="18" customHeight="1" x14ac:dyDescent="0.3">
      <c r="B310" s="11">
        <f t="shared" si="9"/>
        <v>305</v>
      </c>
      <c r="C310" s="8"/>
      <c r="D310" s="9"/>
      <c r="E310" s="9"/>
      <c r="F310" s="9"/>
      <c r="G310" s="10">
        <f t="shared" si="8"/>
        <v>0</v>
      </c>
    </row>
    <row r="311" spans="2:7" ht="18" customHeight="1" x14ac:dyDescent="0.3">
      <c r="B311" s="11">
        <f t="shared" si="9"/>
        <v>306</v>
      </c>
      <c r="C311" s="8"/>
      <c r="D311" s="9"/>
      <c r="E311" s="9"/>
      <c r="F311" s="9"/>
      <c r="G311" s="10">
        <f t="shared" si="8"/>
        <v>0</v>
      </c>
    </row>
    <row r="312" spans="2:7" ht="18" customHeight="1" x14ac:dyDescent="0.3">
      <c r="B312" s="11">
        <f t="shared" si="9"/>
        <v>307</v>
      </c>
      <c r="C312" s="8"/>
      <c r="D312" s="9"/>
      <c r="E312" s="9"/>
      <c r="F312" s="9"/>
      <c r="G312" s="10">
        <f t="shared" si="8"/>
        <v>0</v>
      </c>
    </row>
    <row r="313" spans="2:7" ht="18" customHeight="1" x14ac:dyDescent="0.3">
      <c r="B313" s="11">
        <f t="shared" si="9"/>
        <v>308</v>
      </c>
      <c r="C313" s="8"/>
      <c r="D313" s="9"/>
      <c r="E313" s="9"/>
      <c r="F313" s="9"/>
      <c r="G313" s="10">
        <f t="shared" si="8"/>
        <v>0</v>
      </c>
    </row>
    <row r="314" spans="2:7" ht="18" customHeight="1" x14ac:dyDescent="0.3">
      <c r="B314" s="11">
        <f t="shared" si="9"/>
        <v>309</v>
      </c>
      <c r="C314" s="8"/>
      <c r="D314" s="9"/>
      <c r="E314" s="9"/>
      <c r="F314" s="9"/>
      <c r="G314" s="10">
        <f t="shared" si="8"/>
        <v>0</v>
      </c>
    </row>
    <row r="315" spans="2:7" ht="18" customHeight="1" x14ac:dyDescent="0.3">
      <c r="B315" s="11">
        <f t="shared" si="9"/>
        <v>310</v>
      </c>
      <c r="C315" s="8"/>
      <c r="D315" s="9"/>
      <c r="E315" s="9"/>
      <c r="F315" s="9"/>
      <c r="G315" s="10">
        <f t="shared" si="8"/>
        <v>0</v>
      </c>
    </row>
    <row r="316" spans="2:7" ht="18" customHeight="1" x14ac:dyDescent="0.3">
      <c r="B316" s="11">
        <f t="shared" si="9"/>
        <v>311</v>
      </c>
      <c r="C316" s="8"/>
      <c r="D316" s="9"/>
      <c r="E316" s="9"/>
      <c r="F316" s="9"/>
      <c r="G316" s="10">
        <f t="shared" si="8"/>
        <v>0</v>
      </c>
    </row>
    <row r="317" spans="2:7" ht="18" customHeight="1" x14ac:dyDescent="0.3">
      <c r="B317" s="11">
        <f t="shared" si="9"/>
        <v>312</v>
      </c>
      <c r="C317" s="8"/>
      <c r="D317" s="9"/>
      <c r="E317" s="9"/>
      <c r="F317" s="9"/>
      <c r="G317" s="10">
        <f t="shared" si="8"/>
        <v>0</v>
      </c>
    </row>
    <row r="318" spans="2:7" ht="18" customHeight="1" x14ac:dyDescent="0.3">
      <c r="B318" s="11">
        <f t="shared" si="9"/>
        <v>313</v>
      </c>
      <c r="C318" s="8"/>
      <c r="D318" s="9"/>
      <c r="E318" s="9"/>
      <c r="F318" s="9"/>
      <c r="G318" s="10">
        <f t="shared" si="8"/>
        <v>0</v>
      </c>
    </row>
    <row r="319" spans="2:7" ht="18" customHeight="1" x14ac:dyDescent="0.3">
      <c r="B319" s="11">
        <f t="shared" si="9"/>
        <v>314</v>
      </c>
      <c r="C319" s="8"/>
      <c r="D319" s="9"/>
      <c r="E319" s="9"/>
      <c r="F319" s="9"/>
      <c r="G319" s="10">
        <f t="shared" si="8"/>
        <v>0</v>
      </c>
    </row>
    <row r="320" spans="2:7" ht="18" customHeight="1" x14ac:dyDescent="0.3">
      <c r="B320" s="11">
        <f t="shared" si="9"/>
        <v>315</v>
      </c>
      <c r="C320" s="8"/>
      <c r="D320" s="9"/>
      <c r="E320" s="9"/>
      <c r="F320" s="9"/>
      <c r="G320" s="10">
        <f t="shared" si="8"/>
        <v>0</v>
      </c>
    </row>
    <row r="321" spans="2:7" ht="18" customHeight="1" x14ac:dyDescent="0.3">
      <c r="B321" s="11">
        <f t="shared" si="9"/>
        <v>316</v>
      </c>
      <c r="C321" s="8"/>
      <c r="D321" s="9"/>
      <c r="E321" s="9"/>
      <c r="F321" s="9"/>
      <c r="G321" s="10">
        <f t="shared" si="8"/>
        <v>0</v>
      </c>
    </row>
    <row r="322" spans="2:7" ht="18" customHeight="1" x14ac:dyDescent="0.3">
      <c r="B322" s="11">
        <f t="shared" si="9"/>
        <v>317</v>
      </c>
      <c r="C322" s="8"/>
      <c r="D322" s="9"/>
      <c r="E322" s="9"/>
      <c r="F322" s="9"/>
      <c r="G322" s="10">
        <f t="shared" si="8"/>
        <v>0</v>
      </c>
    </row>
    <row r="323" spans="2:7" ht="18" customHeight="1" x14ac:dyDescent="0.3">
      <c r="B323" s="11">
        <f t="shared" si="9"/>
        <v>318</v>
      </c>
      <c r="C323" s="8"/>
      <c r="D323" s="9"/>
      <c r="E323" s="9"/>
      <c r="F323" s="9"/>
      <c r="G323" s="10">
        <f t="shared" si="8"/>
        <v>0</v>
      </c>
    </row>
    <row r="324" spans="2:7" ht="18" customHeight="1" x14ac:dyDescent="0.3">
      <c r="B324" s="11">
        <f t="shared" si="9"/>
        <v>319</v>
      </c>
      <c r="C324" s="8"/>
      <c r="D324" s="9"/>
      <c r="E324" s="9"/>
      <c r="F324" s="9"/>
      <c r="G324" s="10">
        <f t="shared" si="8"/>
        <v>0</v>
      </c>
    </row>
    <row r="325" spans="2:7" ht="18" customHeight="1" x14ac:dyDescent="0.3">
      <c r="B325" s="11">
        <f t="shared" si="9"/>
        <v>320</v>
      </c>
      <c r="C325" s="8"/>
      <c r="D325" s="9"/>
      <c r="E325" s="9"/>
      <c r="F325" s="9"/>
      <c r="G325" s="10">
        <f t="shared" si="8"/>
        <v>0</v>
      </c>
    </row>
    <row r="326" spans="2:7" ht="18" customHeight="1" x14ac:dyDescent="0.3">
      <c r="B326" s="11">
        <f t="shared" si="9"/>
        <v>321</v>
      </c>
      <c r="C326" s="8"/>
      <c r="D326" s="9"/>
      <c r="E326" s="9"/>
      <c r="F326" s="9"/>
      <c r="G326" s="10">
        <f t="shared" si="8"/>
        <v>0</v>
      </c>
    </row>
    <row r="327" spans="2:7" ht="18" customHeight="1" x14ac:dyDescent="0.3">
      <c r="B327" s="11">
        <f t="shared" si="9"/>
        <v>322</v>
      </c>
      <c r="C327" s="8"/>
      <c r="D327" s="9"/>
      <c r="E327" s="9"/>
      <c r="F327" s="9"/>
      <c r="G327" s="10">
        <f t="shared" ref="G327:G390" si="10">IF(F327="Printed book",230,IF(F327="E-book",155,0))</f>
        <v>0</v>
      </c>
    </row>
    <row r="328" spans="2:7" ht="18" customHeight="1" x14ac:dyDescent="0.3">
      <c r="B328" s="11">
        <f t="shared" ref="B328:B391" si="11">B327+1</f>
        <v>323</v>
      </c>
      <c r="C328" s="8"/>
      <c r="D328" s="9"/>
      <c r="E328" s="9"/>
      <c r="F328" s="9"/>
      <c r="G328" s="10">
        <f t="shared" si="10"/>
        <v>0</v>
      </c>
    </row>
    <row r="329" spans="2:7" ht="18" customHeight="1" x14ac:dyDescent="0.3">
      <c r="B329" s="11">
        <f t="shared" si="11"/>
        <v>324</v>
      </c>
      <c r="C329" s="8"/>
      <c r="D329" s="9"/>
      <c r="E329" s="9"/>
      <c r="F329" s="9"/>
      <c r="G329" s="10">
        <f t="shared" si="10"/>
        <v>0</v>
      </c>
    </row>
    <row r="330" spans="2:7" ht="18" customHeight="1" x14ac:dyDescent="0.3">
      <c r="B330" s="11">
        <f t="shared" si="11"/>
        <v>325</v>
      </c>
      <c r="C330" s="8"/>
      <c r="D330" s="9"/>
      <c r="E330" s="9"/>
      <c r="F330" s="9"/>
      <c r="G330" s="10">
        <f t="shared" si="10"/>
        <v>0</v>
      </c>
    </row>
    <row r="331" spans="2:7" ht="18" customHeight="1" x14ac:dyDescent="0.3">
      <c r="B331" s="11">
        <f t="shared" si="11"/>
        <v>326</v>
      </c>
      <c r="C331" s="8"/>
      <c r="D331" s="9"/>
      <c r="E331" s="9"/>
      <c r="F331" s="9"/>
      <c r="G331" s="10">
        <f t="shared" si="10"/>
        <v>0</v>
      </c>
    </row>
    <row r="332" spans="2:7" ht="18" customHeight="1" x14ac:dyDescent="0.3">
      <c r="B332" s="11">
        <f t="shared" si="11"/>
        <v>327</v>
      </c>
      <c r="C332" s="8"/>
      <c r="D332" s="9"/>
      <c r="E332" s="9"/>
      <c r="F332" s="9"/>
      <c r="G332" s="10">
        <f t="shared" si="10"/>
        <v>0</v>
      </c>
    </row>
    <row r="333" spans="2:7" ht="18" customHeight="1" x14ac:dyDescent="0.3">
      <c r="B333" s="11">
        <f t="shared" si="11"/>
        <v>328</v>
      </c>
      <c r="C333" s="8"/>
      <c r="D333" s="9"/>
      <c r="E333" s="9"/>
      <c r="F333" s="9"/>
      <c r="G333" s="10">
        <f t="shared" si="10"/>
        <v>0</v>
      </c>
    </row>
    <row r="334" spans="2:7" ht="18" customHeight="1" x14ac:dyDescent="0.3">
      <c r="B334" s="11">
        <f t="shared" si="11"/>
        <v>329</v>
      </c>
      <c r="C334" s="8"/>
      <c r="D334" s="9"/>
      <c r="E334" s="9"/>
      <c r="F334" s="9"/>
      <c r="G334" s="10">
        <f t="shared" si="10"/>
        <v>0</v>
      </c>
    </row>
    <row r="335" spans="2:7" ht="18" customHeight="1" x14ac:dyDescent="0.3">
      <c r="B335" s="11">
        <f t="shared" si="11"/>
        <v>330</v>
      </c>
      <c r="C335" s="8"/>
      <c r="D335" s="9"/>
      <c r="E335" s="9"/>
      <c r="F335" s="9"/>
      <c r="G335" s="10">
        <f t="shared" si="10"/>
        <v>0</v>
      </c>
    </row>
    <row r="336" spans="2:7" ht="18" customHeight="1" x14ac:dyDescent="0.3">
      <c r="B336" s="11">
        <f t="shared" si="11"/>
        <v>331</v>
      </c>
      <c r="C336" s="8"/>
      <c r="D336" s="9"/>
      <c r="E336" s="9"/>
      <c r="F336" s="9"/>
      <c r="G336" s="10">
        <f t="shared" si="10"/>
        <v>0</v>
      </c>
    </row>
    <row r="337" spans="2:7" ht="18" customHeight="1" x14ac:dyDescent="0.3">
      <c r="B337" s="11">
        <f t="shared" si="11"/>
        <v>332</v>
      </c>
      <c r="C337" s="8"/>
      <c r="D337" s="9"/>
      <c r="E337" s="9"/>
      <c r="F337" s="9"/>
      <c r="G337" s="10">
        <f t="shared" si="10"/>
        <v>0</v>
      </c>
    </row>
    <row r="338" spans="2:7" ht="18" customHeight="1" x14ac:dyDescent="0.3">
      <c r="B338" s="11">
        <f t="shared" si="11"/>
        <v>333</v>
      </c>
      <c r="C338" s="8"/>
      <c r="D338" s="9"/>
      <c r="E338" s="9"/>
      <c r="F338" s="9"/>
      <c r="G338" s="10">
        <f t="shared" si="10"/>
        <v>0</v>
      </c>
    </row>
    <row r="339" spans="2:7" ht="18" customHeight="1" x14ac:dyDescent="0.3">
      <c r="B339" s="11">
        <f t="shared" si="11"/>
        <v>334</v>
      </c>
      <c r="C339" s="8"/>
      <c r="D339" s="9"/>
      <c r="E339" s="9"/>
      <c r="F339" s="9"/>
      <c r="G339" s="10">
        <f t="shared" si="10"/>
        <v>0</v>
      </c>
    </row>
    <row r="340" spans="2:7" ht="18" customHeight="1" x14ac:dyDescent="0.3">
      <c r="B340" s="11">
        <f t="shared" si="11"/>
        <v>335</v>
      </c>
      <c r="C340" s="8"/>
      <c r="D340" s="9"/>
      <c r="E340" s="9"/>
      <c r="F340" s="9"/>
      <c r="G340" s="10">
        <f t="shared" si="10"/>
        <v>0</v>
      </c>
    </row>
    <row r="341" spans="2:7" ht="18" customHeight="1" x14ac:dyDescent="0.3">
      <c r="B341" s="11">
        <f t="shared" si="11"/>
        <v>336</v>
      </c>
      <c r="C341" s="8"/>
      <c r="D341" s="9"/>
      <c r="E341" s="9"/>
      <c r="F341" s="9"/>
      <c r="G341" s="10">
        <f t="shared" si="10"/>
        <v>0</v>
      </c>
    </row>
    <row r="342" spans="2:7" ht="18" customHeight="1" x14ac:dyDescent="0.3">
      <c r="B342" s="11">
        <f t="shared" si="11"/>
        <v>337</v>
      </c>
      <c r="C342" s="8"/>
      <c r="D342" s="9"/>
      <c r="E342" s="9"/>
      <c r="F342" s="9"/>
      <c r="G342" s="10">
        <f t="shared" si="10"/>
        <v>0</v>
      </c>
    </row>
    <row r="343" spans="2:7" ht="18" customHeight="1" x14ac:dyDescent="0.3">
      <c r="B343" s="11">
        <f t="shared" si="11"/>
        <v>338</v>
      </c>
      <c r="C343" s="8"/>
      <c r="D343" s="9"/>
      <c r="E343" s="9"/>
      <c r="F343" s="9"/>
      <c r="G343" s="10">
        <f t="shared" si="10"/>
        <v>0</v>
      </c>
    </row>
    <row r="344" spans="2:7" ht="18" customHeight="1" x14ac:dyDescent="0.3">
      <c r="B344" s="11">
        <f t="shared" si="11"/>
        <v>339</v>
      </c>
      <c r="C344" s="8"/>
      <c r="D344" s="9"/>
      <c r="E344" s="9"/>
      <c r="F344" s="9"/>
      <c r="G344" s="10">
        <f t="shared" si="10"/>
        <v>0</v>
      </c>
    </row>
    <row r="345" spans="2:7" ht="18" customHeight="1" x14ac:dyDescent="0.3">
      <c r="B345" s="11">
        <f t="shared" si="11"/>
        <v>340</v>
      </c>
      <c r="C345" s="8"/>
      <c r="D345" s="9"/>
      <c r="E345" s="9"/>
      <c r="F345" s="9"/>
      <c r="G345" s="10">
        <f t="shared" si="10"/>
        <v>0</v>
      </c>
    </row>
    <row r="346" spans="2:7" ht="18" customHeight="1" x14ac:dyDescent="0.3">
      <c r="B346" s="11">
        <f t="shared" si="11"/>
        <v>341</v>
      </c>
      <c r="C346" s="8"/>
      <c r="D346" s="9"/>
      <c r="E346" s="9"/>
      <c r="F346" s="9"/>
      <c r="G346" s="10">
        <f t="shared" si="10"/>
        <v>0</v>
      </c>
    </row>
    <row r="347" spans="2:7" ht="18" customHeight="1" x14ac:dyDescent="0.3">
      <c r="B347" s="11">
        <f t="shared" si="11"/>
        <v>342</v>
      </c>
      <c r="C347" s="8"/>
      <c r="D347" s="9"/>
      <c r="E347" s="9"/>
      <c r="F347" s="9"/>
      <c r="G347" s="10">
        <f t="shared" si="10"/>
        <v>0</v>
      </c>
    </row>
    <row r="348" spans="2:7" ht="18" customHeight="1" x14ac:dyDescent="0.3">
      <c r="B348" s="11">
        <f t="shared" si="11"/>
        <v>343</v>
      </c>
      <c r="C348" s="8"/>
      <c r="D348" s="9"/>
      <c r="E348" s="9"/>
      <c r="F348" s="9"/>
      <c r="G348" s="10">
        <f t="shared" si="10"/>
        <v>0</v>
      </c>
    </row>
    <row r="349" spans="2:7" ht="18" customHeight="1" x14ac:dyDescent="0.3">
      <c r="B349" s="11">
        <f t="shared" si="11"/>
        <v>344</v>
      </c>
      <c r="C349" s="8"/>
      <c r="D349" s="9"/>
      <c r="E349" s="9"/>
      <c r="F349" s="9"/>
      <c r="G349" s="10">
        <f t="shared" si="10"/>
        <v>0</v>
      </c>
    </row>
    <row r="350" spans="2:7" ht="18" customHeight="1" x14ac:dyDescent="0.3">
      <c r="B350" s="11">
        <f t="shared" si="11"/>
        <v>345</v>
      </c>
      <c r="C350" s="8"/>
      <c r="D350" s="9"/>
      <c r="E350" s="9"/>
      <c r="F350" s="9"/>
      <c r="G350" s="10">
        <f t="shared" si="10"/>
        <v>0</v>
      </c>
    </row>
    <row r="351" spans="2:7" ht="18" customHeight="1" x14ac:dyDescent="0.3">
      <c r="B351" s="11">
        <f t="shared" si="11"/>
        <v>346</v>
      </c>
      <c r="C351" s="8"/>
      <c r="D351" s="9"/>
      <c r="E351" s="9"/>
      <c r="F351" s="9"/>
      <c r="G351" s="10">
        <f t="shared" si="10"/>
        <v>0</v>
      </c>
    </row>
    <row r="352" spans="2:7" ht="18" customHeight="1" x14ac:dyDescent="0.3">
      <c r="B352" s="11">
        <f t="shared" si="11"/>
        <v>347</v>
      </c>
      <c r="C352" s="8"/>
      <c r="D352" s="9"/>
      <c r="E352" s="9"/>
      <c r="F352" s="9"/>
      <c r="G352" s="10">
        <f t="shared" si="10"/>
        <v>0</v>
      </c>
    </row>
    <row r="353" spans="2:7" ht="18" customHeight="1" x14ac:dyDescent="0.3">
      <c r="B353" s="11">
        <f t="shared" si="11"/>
        <v>348</v>
      </c>
      <c r="C353" s="8"/>
      <c r="D353" s="9"/>
      <c r="E353" s="9"/>
      <c r="F353" s="9"/>
      <c r="G353" s="10">
        <f t="shared" si="10"/>
        <v>0</v>
      </c>
    </row>
    <row r="354" spans="2:7" ht="18" customHeight="1" x14ac:dyDescent="0.3">
      <c r="B354" s="11">
        <f t="shared" si="11"/>
        <v>349</v>
      </c>
      <c r="C354" s="8"/>
      <c r="D354" s="9"/>
      <c r="E354" s="9"/>
      <c r="F354" s="9"/>
      <c r="G354" s="10">
        <f t="shared" si="10"/>
        <v>0</v>
      </c>
    </row>
    <row r="355" spans="2:7" ht="18" customHeight="1" x14ac:dyDescent="0.3">
      <c r="B355" s="11">
        <f t="shared" si="11"/>
        <v>350</v>
      </c>
      <c r="C355" s="8"/>
      <c r="D355" s="9"/>
      <c r="E355" s="9"/>
      <c r="F355" s="9"/>
      <c r="G355" s="10">
        <f t="shared" si="10"/>
        <v>0</v>
      </c>
    </row>
    <row r="356" spans="2:7" ht="18" customHeight="1" x14ac:dyDescent="0.3">
      <c r="B356" s="11">
        <f t="shared" si="11"/>
        <v>351</v>
      </c>
      <c r="C356" s="8"/>
      <c r="D356" s="9"/>
      <c r="E356" s="9"/>
      <c r="F356" s="9"/>
      <c r="G356" s="10">
        <f t="shared" si="10"/>
        <v>0</v>
      </c>
    </row>
    <row r="357" spans="2:7" ht="18" customHeight="1" x14ac:dyDescent="0.3">
      <c r="B357" s="11">
        <f t="shared" si="11"/>
        <v>352</v>
      </c>
      <c r="C357" s="8"/>
      <c r="D357" s="9"/>
      <c r="E357" s="9"/>
      <c r="F357" s="9"/>
      <c r="G357" s="10">
        <f t="shared" si="10"/>
        <v>0</v>
      </c>
    </row>
    <row r="358" spans="2:7" ht="18" customHeight="1" x14ac:dyDescent="0.3">
      <c r="B358" s="11">
        <f t="shared" si="11"/>
        <v>353</v>
      </c>
      <c r="C358" s="8"/>
      <c r="D358" s="9"/>
      <c r="E358" s="9"/>
      <c r="F358" s="9"/>
      <c r="G358" s="10">
        <f t="shared" si="10"/>
        <v>0</v>
      </c>
    </row>
    <row r="359" spans="2:7" ht="18" customHeight="1" x14ac:dyDescent="0.3">
      <c r="B359" s="11">
        <f t="shared" si="11"/>
        <v>354</v>
      </c>
      <c r="C359" s="8"/>
      <c r="D359" s="9"/>
      <c r="E359" s="9"/>
      <c r="F359" s="9"/>
      <c r="G359" s="10">
        <f t="shared" si="10"/>
        <v>0</v>
      </c>
    </row>
    <row r="360" spans="2:7" ht="18" customHeight="1" x14ac:dyDescent="0.3">
      <c r="B360" s="11">
        <f t="shared" si="11"/>
        <v>355</v>
      </c>
      <c r="C360" s="8"/>
      <c r="D360" s="9"/>
      <c r="E360" s="9"/>
      <c r="F360" s="9"/>
      <c r="G360" s="10">
        <f t="shared" si="10"/>
        <v>0</v>
      </c>
    </row>
    <row r="361" spans="2:7" ht="18" customHeight="1" x14ac:dyDescent="0.3">
      <c r="B361" s="11">
        <f t="shared" si="11"/>
        <v>356</v>
      </c>
      <c r="C361" s="8"/>
      <c r="D361" s="9"/>
      <c r="E361" s="9"/>
      <c r="F361" s="9"/>
      <c r="G361" s="10">
        <f t="shared" si="10"/>
        <v>0</v>
      </c>
    </row>
    <row r="362" spans="2:7" ht="18" customHeight="1" x14ac:dyDescent="0.3">
      <c r="B362" s="11">
        <f t="shared" si="11"/>
        <v>357</v>
      </c>
      <c r="C362" s="8"/>
      <c r="D362" s="9"/>
      <c r="E362" s="9"/>
      <c r="F362" s="9"/>
      <c r="G362" s="10">
        <f t="shared" si="10"/>
        <v>0</v>
      </c>
    </row>
    <row r="363" spans="2:7" ht="18" customHeight="1" x14ac:dyDescent="0.3">
      <c r="B363" s="11">
        <f t="shared" si="11"/>
        <v>358</v>
      </c>
      <c r="C363" s="8"/>
      <c r="D363" s="9"/>
      <c r="E363" s="9"/>
      <c r="F363" s="9"/>
      <c r="G363" s="10">
        <f t="shared" si="10"/>
        <v>0</v>
      </c>
    </row>
    <row r="364" spans="2:7" ht="18" customHeight="1" x14ac:dyDescent="0.3">
      <c r="B364" s="11">
        <f t="shared" si="11"/>
        <v>359</v>
      </c>
      <c r="C364" s="8"/>
      <c r="D364" s="9"/>
      <c r="E364" s="9"/>
      <c r="F364" s="9"/>
      <c r="G364" s="10">
        <f t="shared" si="10"/>
        <v>0</v>
      </c>
    </row>
    <row r="365" spans="2:7" ht="18" customHeight="1" x14ac:dyDescent="0.3">
      <c r="B365" s="11">
        <f t="shared" si="11"/>
        <v>360</v>
      </c>
      <c r="C365" s="8"/>
      <c r="D365" s="9"/>
      <c r="E365" s="9"/>
      <c r="F365" s="9"/>
      <c r="G365" s="10">
        <f t="shared" si="10"/>
        <v>0</v>
      </c>
    </row>
    <row r="366" spans="2:7" ht="18" customHeight="1" x14ac:dyDescent="0.3">
      <c r="B366" s="11">
        <f t="shared" si="11"/>
        <v>361</v>
      </c>
      <c r="C366" s="8"/>
      <c r="D366" s="9"/>
      <c r="E366" s="9"/>
      <c r="F366" s="9"/>
      <c r="G366" s="10">
        <f t="shared" si="10"/>
        <v>0</v>
      </c>
    </row>
    <row r="367" spans="2:7" ht="18" customHeight="1" x14ac:dyDescent="0.3">
      <c r="B367" s="11">
        <f t="shared" si="11"/>
        <v>362</v>
      </c>
      <c r="C367" s="8"/>
      <c r="D367" s="9"/>
      <c r="E367" s="9"/>
      <c r="F367" s="9"/>
      <c r="G367" s="10">
        <f t="shared" si="10"/>
        <v>0</v>
      </c>
    </row>
    <row r="368" spans="2:7" ht="18" customHeight="1" x14ac:dyDescent="0.3">
      <c r="B368" s="11">
        <f t="shared" si="11"/>
        <v>363</v>
      </c>
      <c r="C368" s="8"/>
      <c r="D368" s="9"/>
      <c r="E368" s="9"/>
      <c r="F368" s="9"/>
      <c r="G368" s="10">
        <f t="shared" si="10"/>
        <v>0</v>
      </c>
    </row>
    <row r="369" spans="2:7" ht="18" customHeight="1" x14ac:dyDescent="0.3">
      <c r="B369" s="11">
        <f t="shared" si="11"/>
        <v>364</v>
      </c>
      <c r="C369" s="8"/>
      <c r="D369" s="9"/>
      <c r="E369" s="9"/>
      <c r="F369" s="9"/>
      <c r="G369" s="10">
        <f t="shared" si="10"/>
        <v>0</v>
      </c>
    </row>
    <row r="370" spans="2:7" ht="18" customHeight="1" x14ac:dyDescent="0.3">
      <c r="B370" s="11">
        <f t="shared" si="11"/>
        <v>365</v>
      </c>
      <c r="C370" s="8"/>
      <c r="D370" s="9"/>
      <c r="E370" s="9"/>
      <c r="F370" s="9"/>
      <c r="G370" s="10">
        <f t="shared" si="10"/>
        <v>0</v>
      </c>
    </row>
    <row r="371" spans="2:7" ht="18" customHeight="1" x14ac:dyDescent="0.3">
      <c r="B371" s="11">
        <f t="shared" si="11"/>
        <v>366</v>
      </c>
      <c r="C371" s="8"/>
      <c r="D371" s="9"/>
      <c r="E371" s="9"/>
      <c r="F371" s="9"/>
      <c r="G371" s="10">
        <f t="shared" si="10"/>
        <v>0</v>
      </c>
    </row>
    <row r="372" spans="2:7" ht="18" customHeight="1" x14ac:dyDescent="0.3">
      <c r="B372" s="11">
        <f t="shared" si="11"/>
        <v>367</v>
      </c>
      <c r="C372" s="8"/>
      <c r="D372" s="9"/>
      <c r="E372" s="9"/>
      <c r="F372" s="9"/>
      <c r="G372" s="10">
        <f t="shared" si="10"/>
        <v>0</v>
      </c>
    </row>
    <row r="373" spans="2:7" ht="18" customHeight="1" x14ac:dyDescent="0.3">
      <c r="B373" s="11">
        <f t="shared" si="11"/>
        <v>368</v>
      </c>
      <c r="C373" s="8"/>
      <c r="D373" s="9"/>
      <c r="E373" s="9"/>
      <c r="F373" s="9"/>
      <c r="G373" s="10">
        <f t="shared" si="10"/>
        <v>0</v>
      </c>
    </row>
    <row r="374" spans="2:7" ht="18" customHeight="1" x14ac:dyDescent="0.3">
      <c r="B374" s="11">
        <f t="shared" si="11"/>
        <v>369</v>
      </c>
      <c r="C374" s="8"/>
      <c r="D374" s="9"/>
      <c r="E374" s="9"/>
      <c r="F374" s="9"/>
      <c r="G374" s="10">
        <f t="shared" si="10"/>
        <v>0</v>
      </c>
    </row>
    <row r="375" spans="2:7" ht="18" customHeight="1" x14ac:dyDescent="0.3">
      <c r="B375" s="11">
        <f t="shared" si="11"/>
        <v>370</v>
      </c>
      <c r="C375" s="8"/>
      <c r="D375" s="9"/>
      <c r="E375" s="9"/>
      <c r="F375" s="9"/>
      <c r="G375" s="10">
        <f t="shared" si="10"/>
        <v>0</v>
      </c>
    </row>
    <row r="376" spans="2:7" ht="18" customHeight="1" x14ac:dyDescent="0.3">
      <c r="B376" s="11">
        <f t="shared" si="11"/>
        <v>371</v>
      </c>
      <c r="C376" s="8"/>
      <c r="D376" s="9"/>
      <c r="E376" s="9"/>
      <c r="F376" s="9"/>
      <c r="G376" s="10">
        <f t="shared" si="10"/>
        <v>0</v>
      </c>
    </row>
    <row r="377" spans="2:7" ht="18" customHeight="1" x14ac:dyDescent="0.3">
      <c r="B377" s="11">
        <f t="shared" si="11"/>
        <v>372</v>
      </c>
      <c r="C377" s="8"/>
      <c r="D377" s="9"/>
      <c r="E377" s="9"/>
      <c r="F377" s="9"/>
      <c r="G377" s="10">
        <f t="shared" si="10"/>
        <v>0</v>
      </c>
    </row>
    <row r="378" spans="2:7" ht="18" customHeight="1" x14ac:dyDescent="0.3">
      <c r="B378" s="11">
        <f t="shared" si="11"/>
        <v>373</v>
      </c>
      <c r="C378" s="8"/>
      <c r="D378" s="9"/>
      <c r="E378" s="9"/>
      <c r="F378" s="9"/>
      <c r="G378" s="10">
        <f t="shared" si="10"/>
        <v>0</v>
      </c>
    </row>
    <row r="379" spans="2:7" ht="18" customHeight="1" x14ac:dyDescent="0.3">
      <c r="B379" s="11">
        <f t="shared" si="11"/>
        <v>374</v>
      </c>
      <c r="C379" s="8"/>
      <c r="D379" s="9"/>
      <c r="E379" s="9"/>
      <c r="F379" s="9"/>
      <c r="G379" s="10">
        <f t="shared" si="10"/>
        <v>0</v>
      </c>
    </row>
    <row r="380" spans="2:7" ht="18" customHeight="1" x14ac:dyDescent="0.3">
      <c r="B380" s="11">
        <f t="shared" si="11"/>
        <v>375</v>
      </c>
      <c r="C380" s="8"/>
      <c r="D380" s="9"/>
      <c r="E380" s="9"/>
      <c r="F380" s="9"/>
      <c r="G380" s="10">
        <f t="shared" si="10"/>
        <v>0</v>
      </c>
    </row>
    <row r="381" spans="2:7" ht="18" customHeight="1" x14ac:dyDescent="0.3">
      <c r="B381" s="11">
        <f t="shared" si="11"/>
        <v>376</v>
      </c>
      <c r="C381" s="8"/>
      <c r="D381" s="9"/>
      <c r="E381" s="9"/>
      <c r="F381" s="9"/>
      <c r="G381" s="10">
        <f t="shared" si="10"/>
        <v>0</v>
      </c>
    </row>
    <row r="382" spans="2:7" ht="18" customHeight="1" x14ac:dyDescent="0.3">
      <c r="B382" s="11">
        <f t="shared" si="11"/>
        <v>377</v>
      </c>
      <c r="C382" s="8"/>
      <c r="D382" s="9"/>
      <c r="E382" s="9"/>
      <c r="F382" s="9"/>
      <c r="G382" s="10">
        <f t="shared" si="10"/>
        <v>0</v>
      </c>
    </row>
    <row r="383" spans="2:7" ht="18" customHeight="1" x14ac:dyDescent="0.3">
      <c r="B383" s="11">
        <f t="shared" si="11"/>
        <v>378</v>
      </c>
      <c r="C383" s="8"/>
      <c r="D383" s="9"/>
      <c r="E383" s="9"/>
      <c r="F383" s="9"/>
      <c r="G383" s="10">
        <f t="shared" si="10"/>
        <v>0</v>
      </c>
    </row>
    <row r="384" spans="2:7" ht="18" customHeight="1" x14ac:dyDescent="0.3">
      <c r="B384" s="11">
        <f t="shared" si="11"/>
        <v>379</v>
      </c>
      <c r="C384" s="8"/>
      <c r="D384" s="9"/>
      <c r="E384" s="9"/>
      <c r="F384" s="9"/>
      <c r="G384" s="10">
        <f t="shared" si="10"/>
        <v>0</v>
      </c>
    </row>
    <row r="385" spans="2:7" ht="18" customHeight="1" x14ac:dyDescent="0.3">
      <c r="B385" s="11">
        <f t="shared" si="11"/>
        <v>380</v>
      </c>
      <c r="C385" s="8"/>
      <c r="D385" s="9"/>
      <c r="E385" s="9"/>
      <c r="F385" s="9"/>
      <c r="G385" s="10">
        <f t="shared" si="10"/>
        <v>0</v>
      </c>
    </row>
    <row r="386" spans="2:7" ht="18" customHeight="1" x14ac:dyDescent="0.3">
      <c r="B386" s="11">
        <f t="shared" si="11"/>
        <v>381</v>
      </c>
      <c r="C386" s="8"/>
      <c r="D386" s="9"/>
      <c r="E386" s="9"/>
      <c r="F386" s="9"/>
      <c r="G386" s="10">
        <f t="shared" si="10"/>
        <v>0</v>
      </c>
    </row>
    <row r="387" spans="2:7" ht="18" customHeight="1" x14ac:dyDescent="0.3">
      <c r="B387" s="11">
        <f t="shared" si="11"/>
        <v>382</v>
      </c>
      <c r="C387" s="8"/>
      <c r="D387" s="9"/>
      <c r="E387" s="9"/>
      <c r="F387" s="9"/>
      <c r="G387" s="10">
        <f t="shared" si="10"/>
        <v>0</v>
      </c>
    </row>
    <row r="388" spans="2:7" ht="18" customHeight="1" x14ac:dyDescent="0.3">
      <c r="B388" s="11">
        <f t="shared" si="11"/>
        <v>383</v>
      </c>
      <c r="C388" s="8"/>
      <c r="D388" s="9"/>
      <c r="E388" s="9"/>
      <c r="F388" s="9"/>
      <c r="G388" s="10">
        <f t="shared" si="10"/>
        <v>0</v>
      </c>
    </row>
    <row r="389" spans="2:7" ht="18" customHeight="1" x14ac:dyDescent="0.3">
      <c r="B389" s="11">
        <f t="shared" si="11"/>
        <v>384</v>
      </c>
      <c r="C389" s="8"/>
      <c r="D389" s="9"/>
      <c r="E389" s="9"/>
      <c r="F389" s="9"/>
      <c r="G389" s="10">
        <f t="shared" si="10"/>
        <v>0</v>
      </c>
    </row>
    <row r="390" spans="2:7" ht="18" customHeight="1" x14ac:dyDescent="0.3">
      <c r="B390" s="11">
        <f t="shared" si="11"/>
        <v>385</v>
      </c>
      <c r="C390" s="8"/>
      <c r="D390" s="9"/>
      <c r="E390" s="9"/>
      <c r="F390" s="9"/>
      <c r="G390" s="10">
        <f t="shared" si="10"/>
        <v>0</v>
      </c>
    </row>
    <row r="391" spans="2:7" ht="18" customHeight="1" x14ac:dyDescent="0.3">
      <c r="B391" s="11">
        <f t="shared" si="11"/>
        <v>386</v>
      </c>
      <c r="C391" s="8"/>
      <c r="D391" s="9"/>
      <c r="E391" s="9"/>
      <c r="F391" s="9"/>
      <c r="G391" s="10">
        <f t="shared" ref="G391:G454" si="12">IF(F391="Printed book",230,IF(F391="E-book",155,0))</f>
        <v>0</v>
      </c>
    </row>
    <row r="392" spans="2:7" ht="18" customHeight="1" x14ac:dyDescent="0.3">
      <c r="B392" s="11">
        <f t="shared" ref="B392:B455" si="13">B391+1</f>
        <v>387</v>
      </c>
      <c r="C392" s="8"/>
      <c r="D392" s="9"/>
      <c r="E392" s="9"/>
      <c r="F392" s="9"/>
      <c r="G392" s="10">
        <f t="shared" si="12"/>
        <v>0</v>
      </c>
    </row>
    <row r="393" spans="2:7" ht="18" customHeight="1" x14ac:dyDescent="0.3">
      <c r="B393" s="11">
        <f t="shared" si="13"/>
        <v>388</v>
      </c>
      <c r="C393" s="8"/>
      <c r="D393" s="9"/>
      <c r="E393" s="9"/>
      <c r="F393" s="9"/>
      <c r="G393" s="10">
        <f t="shared" si="12"/>
        <v>0</v>
      </c>
    </row>
    <row r="394" spans="2:7" ht="18" customHeight="1" x14ac:dyDescent="0.3">
      <c r="B394" s="11">
        <f t="shared" si="13"/>
        <v>389</v>
      </c>
      <c r="C394" s="8"/>
      <c r="D394" s="9"/>
      <c r="E394" s="9"/>
      <c r="F394" s="9"/>
      <c r="G394" s="10">
        <f t="shared" si="12"/>
        <v>0</v>
      </c>
    </row>
    <row r="395" spans="2:7" ht="18" customHeight="1" x14ac:dyDescent="0.3">
      <c r="B395" s="11">
        <f t="shared" si="13"/>
        <v>390</v>
      </c>
      <c r="C395" s="8"/>
      <c r="D395" s="9"/>
      <c r="E395" s="9"/>
      <c r="F395" s="9"/>
      <c r="G395" s="10">
        <f t="shared" si="12"/>
        <v>0</v>
      </c>
    </row>
    <row r="396" spans="2:7" ht="18" customHeight="1" x14ac:dyDescent="0.3">
      <c r="B396" s="11">
        <f t="shared" si="13"/>
        <v>391</v>
      </c>
      <c r="C396" s="8"/>
      <c r="D396" s="9"/>
      <c r="E396" s="9"/>
      <c r="F396" s="9"/>
      <c r="G396" s="10">
        <f t="shared" si="12"/>
        <v>0</v>
      </c>
    </row>
    <row r="397" spans="2:7" ht="18" customHeight="1" x14ac:dyDescent="0.3">
      <c r="B397" s="11">
        <f t="shared" si="13"/>
        <v>392</v>
      </c>
      <c r="C397" s="8"/>
      <c r="D397" s="9"/>
      <c r="E397" s="9"/>
      <c r="F397" s="9"/>
      <c r="G397" s="10">
        <f t="shared" si="12"/>
        <v>0</v>
      </c>
    </row>
    <row r="398" spans="2:7" ht="18" customHeight="1" x14ac:dyDescent="0.3">
      <c r="B398" s="11">
        <f t="shared" si="13"/>
        <v>393</v>
      </c>
      <c r="C398" s="8"/>
      <c r="D398" s="9"/>
      <c r="E398" s="9"/>
      <c r="F398" s="9"/>
      <c r="G398" s="10">
        <f t="shared" si="12"/>
        <v>0</v>
      </c>
    </row>
    <row r="399" spans="2:7" ht="18" customHeight="1" x14ac:dyDescent="0.3">
      <c r="B399" s="11">
        <f t="shared" si="13"/>
        <v>394</v>
      </c>
      <c r="C399" s="8"/>
      <c r="D399" s="9"/>
      <c r="E399" s="9"/>
      <c r="F399" s="9"/>
      <c r="G399" s="10">
        <f t="shared" si="12"/>
        <v>0</v>
      </c>
    </row>
    <row r="400" spans="2:7" ht="18" customHeight="1" x14ac:dyDescent="0.3">
      <c r="B400" s="11">
        <f t="shared" si="13"/>
        <v>395</v>
      </c>
      <c r="C400" s="8"/>
      <c r="D400" s="9"/>
      <c r="E400" s="9"/>
      <c r="F400" s="9"/>
      <c r="G400" s="10">
        <f t="shared" si="12"/>
        <v>0</v>
      </c>
    </row>
    <row r="401" spans="2:7" ht="18" customHeight="1" x14ac:dyDescent="0.3">
      <c r="B401" s="11">
        <f t="shared" si="13"/>
        <v>396</v>
      </c>
      <c r="C401" s="8"/>
      <c r="D401" s="9"/>
      <c r="E401" s="9"/>
      <c r="F401" s="9"/>
      <c r="G401" s="10">
        <f t="shared" si="12"/>
        <v>0</v>
      </c>
    </row>
    <row r="402" spans="2:7" ht="18" customHeight="1" x14ac:dyDescent="0.3">
      <c r="B402" s="11">
        <f t="shared" si="13"/>
        <v>397</v>
      </c>
      <c r="C402" s="8"/>
      <c r="D402" s="9"/>
      <c r="E402" s="9"/>
      <c r="F402" s="9"/>
      <c r="G402" s="10">
        <f t="shared" si="12"/>
        <v>0</v>
      </c>
    </row>
    <row r="403" spans="2:7" ht="18" customHeight="1" x14ac:dyDescent="0.3">
      <c r="B403" s="11">
        <f t="shared" si="13"/>
        <v>398</v>
      </c>
      <c r="C403" s="8"/>
      <c r="D403" s="9"/>
      <c r="E403" s="9"/>
      <c r="F403" s="9"/>
      <c r="G403" s="10">
        <f t="shared" si="12"/>
        <v>0</v>
      </c>
    </row>
    <row r="404" spans="2:7" ht="18" customHeight="1" x14ac:dyDescent="0.3">
      <c r="B404" s="11">
        <f t="shared" si="13"/>
        <v>399</v>
      </c>
      <c r="C404" s="8"/>
      <c r="D404" s="9"/>
      <c r="E404" s="9"/>
      <c r="F404" s="9"/>
      <c r="G404" s="10">
        <f t="shared" si="12"/>
        <v>0</v>
      </c>
    </row>
    <row r="405" spans="2:7" ht="18" customHeight="1" x14ac:dyDescent="0.3">
      <c r="B405" s="11">
        <f t="shared" si="13"/>
        <v>400</v>
      </c>
      <c r="C405" s="8"/>
      <c r="D405" s="9"/>
      <c r="E405" s="9"/>
      <c r="F405" s="9"/>
      <c r="G405" s="10">
        <f t="shared" si="12"/>
        <v>0</v>
      </c>
    </row>
    <row r="406" spans="2:7" ht="18" customHeight="1" x14ac:dyDescent="0.3">
      <c r="B406" s="11">
        <f t="shared" si="13"/>
        <v>401</v>
      </c>
      <c r="C406" s="8"/>
      <c r="D406" s="9"/>
      <c r="E406" s="9"/>
      <c r="F406" s="9"/>
      <c r="G406" s="10">
        <f t="shared" si="12"/>
        <v>0</v>
      </c>
    </row>
    <row r="407" spans="2:7" ht="18" customHeight="1" x14ac:dyDescent="0.3">
      <c r="B407" s="11">
        <f t="shared" si="13"/>
        <v>402</v>
      </c>
      <c r="C407" s="8"/>
      <c r="D407" s="9"/>
      <c r="E407" s="9"/>
      <c r="F407" s="9"/>
      <c r="G407" s="10">
        <f t="shared" si="12"/>
        <v>0</v>
      </c>
    </row>
    <row r="408" spans="2:7" ht="18" customHeight="1" x14ac:dyDescent="0.3">
      <c r="B408" s="11">
        <f t="shared" si="13"/>
        <v>403</v>
      </c>
      <c r="C408" s="8"/>
      <c r="D408" s="9"/>
      <c r="E408" s="9"/>
      <c r="F408" s="9"/>
      <c r="G408" s="10">
        <f t="shared" si="12"/>
        <v>0</v>
      </c>
    </row>
    <row r="409" spans="2:7" ht="18" customHeight="1" x14ac:dyDescent="0.3">
      <c r="B409" s="11">
        <f t="shared" si="13"/>
        <v>404</v>
      </c>
      <c r="C409" s="8"/>
      <c r="D409" s="9"/>
      <c r="E409" s="9"/>
      <c r="F409" s="9"/>
      <c r="G409" s="10">
        <f t="shared" si="12"/>
        <v>0</v>
      </c>
    </row>
    <row r="410" spans="2:7" ht="18" customHeight="1" x14ac:dyDescent="0.3">
      <c r="B410" s="11">
        <f t="shared" si="13"/>
        <v>405</v>
      </c>
      <c r="C410" s="8"/>
      <c r="D410" s="9"/>
      <c r="E410" s="9"/>
      <c r="F410" s="9"/>
      <c r="G410" s="10">
        <f t="shared" si="12"/>
        <v>0</v>
      </c>
    </row>
    <row r="411" spans="2:7" ht="18" customHeight="1" x14ac:dyDescent="0.3">
      <c r="B411" s="11">
        <f t="shared" si="13"/>
        <v>406</v>
      </c>
      <c r="C411" s="8"/>
      <c r="D411" s="9"/>
      <c r="E411" s="9"/>
      <c r="F411" s="9"/>
      <c r="G411" s="10">
        <f t="shared" si="12"/>
        <v>0</v>
      </c>
    </row>
    <row r="412" spans="2:7" ht="18" customHeight="1" x14ac:dyDescent="0.3">
      <c r="B412" s="11">
        <f t="shared" si="13"/>
        <v>407</v>
      </c>
      <c r="C412" s="8"/>
      <c r="D412" s="9"/>
      <c r="E412" s="9"/>
      <c r="F412" s="9"/>
      <c r="G412" s="10">
        <f t="shared" si="12"/>
        <v>0</v>
      </c>
    </row>
    <row r="413" spans="2:7" ht="18" customHeight="1" x14ac:dyDescent="0.3">
      <c r="B413" s="11">
        <f t="shared" si="13"/>
        <v>408</v>
      </c>
      <c r="C413" s="8"/>
      <c r="D413" s="9"/>
      <c r="E413" s="9"/>
      <c r="F413" s="9"/>
      <c r="G413" s="10">
        <f t="shared" si="12"/>
        <v>0</v>
      </c>
    </row>
    <row r="414" spans="2:7" ht="18" customHeight="1" x14ac:dyDescent="0.3">
      <c r="B414" s="11">
        <f t="shared" si="13"/>
        <v>409</v>
      </c>
      <c r="C414" s="8"/>
      <c r="D414" s="9"/>
      <c r="E414" s="9"/>
      <c r="F414" s="9"/>
      <c r="G414" s="10">
        <f t="shared" si="12"/>
        <v>0</v>
      </c>
    </row>
    <row r="415" spans="2:7" ht="18" customHeight="1" x14ac:dyDescent="0.3">
      <c r="B415" s="11">
        <f t="shared" si="13"/>
        <v>410</v>
      </c>
      <c r="C415" s="8"/>
      <c r="D415" s="9"/>
      <c r="E415" s="9"/>
      <c r="F415" s="9"/>
      <c r="G415" s="10">
        <f t="shared" si="12"/>
        <v>0</v>
      </c>
    </row>
    <row r="416" spans="2:7" ht="18" customHeight="1" x14ac:dyDescent="0.3">
      <c r="B416" s="11">
        <f t="shared" si="13"/>
        <v>411</v>
      </c>
      <c r="C416" s="8"/>
      <c r="D416" s="9"/>
      <c r="E416" s="9"/>
      <c r="F416" s="9"/>
      <c r="G416" s="10">
        <f t="shared" si="12"/>
        <v>0</v>
      </c>
    </row>
    <row r="417" spans="2:7" ht="18" customHeight="1" x14ac:dyDescent="0.3">
      <c r="B417" s="11">
        <f t="shared" si="13"/>
        <v>412</v>
      </c>
      <c r="C417" s="8"/>
      <c r="D417" s="9"/>
      <c r="E417" s="9"/>
      <c r="F417" s="9"/>
      <c r="G417" s="10">
        <f t="shared" si="12"/>
        <v>0</v>
      </c>
    </row>
    <row r="418" spans="2:7" ht="18" customHeight="1" x14ac:dyDescent="0.3">
      <c r="B418" s="11">
        <f t="shared" si="13"/>
        <v>413</v>
      </c>
      <c r="C418" s="8"/>
      <c r="D418" s="9"/>
      <c r="E418" s="9"/>
      <c r="F418" s="9"/>
      <c r="G418" s="10">
        <f t="shared" si="12"/>
        <v>0</v>
      </c>
    </row>
    <row r="419" spans="2:7" ht="18" customHeight="1" x14ac:dyDescent="0.3">
      <c r="B419" s="11">
        <f t="shared" si="13"/>
        <v>414</v>
      </c>
      <c r="C419" s="8"/>
      <c r="D419" s="9"/>
      <c r="E419" s="9"/>
      <c r="F419" s="9"/>
      <c r="G419" s="10">
        <f t="shared" si="12"/>
        <v>0</v>
      </c>
    </row>
    <row r="420" spans="2:7" ht="18" customHeight="1" x14ac:dyDescent="0.3">
      <c r="B420" s="11">
        <f t="shared" si="13"/>
        <v>415</v>
      </c>
      <c r="C420" s="8"/>
      <c r="D420" s="9"/>
      <c r="E420" s="9"/>
      <c r="F420" s="9"/>
      <c r="G420" s="10">
        <f t="shared" si="12"/>
        <v>0</v>
      </c>
    </row>
    <row r="421" spans="2:7" ht="18" customHeight="1" x14ac:dyDescent="0.3">
      <c r="B421" s="11">
        <f t="shared" si="13"/>
        <v>416</v>
      </c>
      <c r="C421" s="8"/>
      <c r="D421" s="9"/>
      <c r="E421" s="9"/>
      <c r="F421" s="9"/>
      <c r="G421" s="10">
        <f t="shared" si="12"/>
        <v>0</v>
      </c>
    </row>
    <row r="422" spans="2:7" ht="18" customHeight="1" x14ac:dyDescent="0.3">
      <c r="B422" s="11">
        <f t="shared" si="13"/>
        <v>417</v>
      </c>
      <c r="C422" s="8"/>
      <c r="D422" s="9"/>
      <c r="E422" s="9"/>
      <c r="F422" s="9"/>
      <c r="G422" s="10">
        <f t="shared" si="12"/>
        <v>0</v>
      </c>
    </row>
    <row r="423" spans="2:7" ht="18" customHeight="1" x14ac:dyDescent="0.3">
      <c r="B423" s="11">
        <f t="shared" si="13"/>
        <v>418</v>
      </c>
      <c r="C423" s="8"/>
      <c r="D423" s="9"/>
      <c r="E423" s="9"/>
      <c r="F423" s="9"/>
      <c r="G423" s="10">
        <f t="shared" si="12"/>
        <v>0</v>
      </c>
    </row>
    <row r="424" spans="2:7" ht="18" customHeight="1" x14ac:dyDescent="0.3">
      <c r="B424" s="11">
        <f t="shared" si="13"/>
        <v>419</v>
      </c>
      <c r="C424" s="8"/>
      <c r="D424" s="9"/>
      <c r="E424" s="9"/>
      <c r="F424" s="9"/>
      <c r="G424" s="10">
        <f t="shared" si="12"/>
        <v>0</v>
      </c>
    </row>
    <row r="425" spans="2:7" ht="18" customHeight="1" x14ac:dyDescent="0.3">
      <c r="B425" s="11">
        <f t="shared" si="13"/>
        <v>420</v>
      </c>
      <c r="C425" s="8"/>
      <c r="D425" s="9"/>
      <c r="E425" s="9"/>
      <c r="F425" s="9"/>
      <c r="G425" s="10">
        <f t="shared" si="12"/>
        <v>0</v>
      </c>
    </row>
    <row r="426" spans="2:7" ht="18" customHeight="1" x14ac:dyDescent="0.3">
      <c r="B426" s="11">
        <f t="shared" si="13"/>
        <v>421</v>
      </c>
      <c r="C426" s="8"/>
      <c r="D426" s="9"/>
      <c r="E426" s="9"/>
      <c r="F426" s="9"/>
      <c r="G426" s="10">
        <f t="shared" si="12"/>
        <v>0</v>
      </c>
    </row>
    <row r="427" spans="2:7" ht="18" customHeight="1" x14ac:dyDescent="0.3">
      <c r="B427" s="11">
        <f t="shared" si="13"/>
        <v>422</v>
      </c>
      <c r="C427" s="8"/>
      <c r="D427" s="9"/>
      <c r="E427" s="9"/>
      <c r="F427" s="9"/>
      <c r="G427" s="10">
        <f t="shared" si="12"/>
        <v>0</v>
      </c>
    </row>
    <row r="428" spans="2:7" ht="18" customHeight="1" x14ac:dyDescent="0.3">
      <c r="B428" s="11">
        <f t="shared" si="13"/>
        <v>423</v>
      </c>
      <c r="C428" s="8"/>
      <c r="D428" s="9"/>
      <c r="E428" s="9"/>
      <c r="F428" s="9"/>
      <c r="G428" s="10">
        <f t="shared" si="12"/>
        <v>0</v>
      </c>
    </row>
    <row r="429" spans="2:7" ht="18" customHeight="1" x14ac:dyDescent="0.3">
      <c r="B429" s="11">
        <f t="shared" si="13"/>
        <v>424</v>
      </c>
      <c r="C429" s="8"/>
      <c r="D429" s="9"/>
      <c r="E429" s="9"/>
      <c r="F429" s="9"/>
      <c r="G429" s="10">
        <f t="shared" si="12"/>
        <v>0</v>
      </c>
    </row>
    <row r="430" spans="2:7" ht="18" customHeight="1" x14ac:dyDescent="0.3">
      <c r="B430" s="11">
        <f t="shared" si="13"/>
        <v>425</v>
      </c>
      <c r="C430" s="8"/>
      <c r="D430" s="9"/>
      <c r="E430" s="9"/>
      <c r="F430" s="9"/>
      <c r="G430" s="10">
        <f t="shared" si="12"/>
        <v>0</v>
      </c>
    </row>
    <row r="431" spans="2:7" ht="18" customHeight="1" x14ac:dyDescent="0.3">
      <c r="B431" s="11">
        <f t="shared" si="13"/>
        <v>426</v>
      </c>
      <c r="C431" s="8"/>
      <c r="D431" s="9"/>
      <c r="E431" s="9"/>
      <c r="F431" s="9"/>
      <c r="G431" s="10">
        <f t="shared" si="12"/>
        <v>0</v>
      </c>
    </row>
    <row r="432" spans="2:7" ht="18" customHeight="1" x14ac:dyDescent="0.3">
      <c r="B432" s="11">
        <f t="shared" si="13"/>
        <v>427</v>
      </c>
      <c r="C432" s="8"/>
      <c r="D432" s="9"/>
      <c r="E432" s="9"/>
      <c r="F432" s="9"/>
      <c r="G432" s="10">
        <f t="shared" si="12"/>
        <v>0</v>
      </c>
    </row>
    <row r="433" spans="2:7" ht="18" customHeight="1" x14ac:dyDescent="0.3">
      <c r="B433" s="11">
        <f t="shared" si="13"/>
        <v>428</v>
      </c>
      <c r="C433" s="8"/>
      <c r="D433" s="9"/>
      <c r="E433" s="9"/>
      <c r="F433" s="9"/>
      <c r="G433" s="10">
        <f t="shared" si="12"/>
        <v>0</v>
      </c>
    </row>
    <row r="434" spans="2:7" ht="18" customHeight="1" x14ac:dyDescent="0.3">
      <c r="B434" s="11">
        <f t="shared" si="13"/>
        <v>429</v>
      </c>
      <c r="C434" s="8"/>
      <c r="D434" s="9"/>
      <c r="E434" s="9"/>
      <c r="F434" s="9"/>
      <c r="G434" s="10">
        <f t="shared" si="12"/>
        <v>0</v>
      </c>
    </row>
    <row r="435" spans="2:7" ht="18" customHeight="1" x14ac:dyDescent="0.3">
      <c r="B435" s="11">
        <f t="shared" si="13"/>
        <v>430</v>
      </c>
      <c r="C435" s="8"/>
      <c r="D435" s="9"/>
      <c r="E435" s="9"/>
      <c r="F435" s="9"/>
      <c r="G435" s="10">
        <f t="shared" si="12"/>
        <v>0</v>
      </c>
    </row>
    <row r="436" spans="2:7" ht="18" customHeight="1" x14ac:dyDescent="0.3">
      <c r="B436" s="11">
        <f t="shared" si="13"/>
        <v>431</v>
      </c>
      <c r="C436" s="8"/>
      <c r="D436" s="9"/>
      <c r="E436" s="9"/>
      <c r="F436" s="9"/>
      <c r="G436" s="10">
        <f t="shared" si="12"/>
        <v>0</v>
      </c>
    </row>
    <row r="437" spans="2:7" ht="18" customHeight="1" x14ac:dyDescent="0.3">
      <c r="B437" s="11">
        <f t="shared" si="13"/>
        <v>432</v>
      </c>
      <c r="C437" s="8"/>
      <c r="D437" s="9"/>
      <c r="E437" s="9"/>
      <c r="F437" s="9"/>
      <c r="G437" s="10">
        <f t="shared" si="12"/>
        <v>0</v>
      </c>
    </row>
    <row r="438" spans="2:7" ht="18" customHeight="1" x14ac:dyDescent="0.3">
      <c r="B438" s="11">
        <f t="shared" si="13"/>
        <v>433</v>
      </c>
      <c r="C438" s="8"/>
      <c r="D438" s="9"/>
      <c r="E438" s="9"/>
      <c r="F438" s="9"/>
      <c r="G438" s="10">
        <f t="shared" si="12"/>
        <v>0</v>
      </c>
    </row>
    <row r="439" spans="2:7" ht="18" customHeight="1" x14ac:dyDescent="0.3">
      <c r="B439" s="11">
        <f t="shared" si="13"/>
        <v>434</v>
      </c>
      <c r="C439" s="8"/>
      <c r="D439" s="9"/>
      <c r="E439" s="9"/>
      <c r="F439" s="9"/>
      <c r="G439" s="10">
        <f t="shared" si="12"/>
        <v>0</v>
      </c>
    </row>
    <row r="440" spans="2:7" ht="18" customHeight="1" x14ac:dyDescent="0.3">
      <c r="B440" s="11">
        <f t="shared" si="13"/>
        <v>435</v>
      </c>
      <c r="C440" s="8"/>
      <c r="D440" s="9"/>
      <c r="E440" s="9"/>
      <c r="F440" s="9"/>
      <c r="G440" s="10">
        <f t="shared" si="12"/>
        <v>0</v>
      </c>
    </row>
    <row r="441" spans="2:7" ht="18" customHeight="1" x14ac:dyDescent="0.3">
      <c r="B441" s="11">
        <f t="shared" si="13"/>
        <v>436</v>
      </c>
      <c r="C441" s="8"/>
      <c r="D441" s="9"/>
      <c r="E441" s="9"/>
      <c r="F441" s="9"/>
      <c r="G441" s="10">
        <f t="shared" si="12"/>
        <v>0</v>
      </c>
    </row>
    <row r="442" spans="2:7" ht="18" customHeight="1" x14ac:dyDescent="0.3">
      <c r="B442" s="11">
        <f t="shared" si="13"/>
        <v>437</v>
      </c>
      <c r="C442" s="8"/>
      <c r="D442" s="9"/>
      <c r="E442" s="9"/>
      <c r="F442" s="9"/>
      <c r="G442" s="10">
        <f t="shared" si="12"/>
        <v>0</v>
      </c>
    </row>
    <row r="443" spans="2:7" ht="18" customHeight="1" x14ac:dyDescent="0.3">
      <c r="B443" s="11">
        <f t="shared" si="13"/>
        <v>438</v>
      </c>
      <c r="C443" s="8"/>
      <c r="D443" s="9"/>
      <c r="E443" s="9"/>
      <c r="F443" s="9"/>
      <c r="G443" s="10">
        <f t="shared" si="12"/>
        <v>0</v>
      </c>
    </row>
    <row r="444" spans="2:7" ht="18" customHeight="1" x14ac:dyDescent="0.3">
      <c r="B444" s="11">
        <f t="shared" si="13"/>
        <v>439</v>
      </c>
      <c r="C444" s="8"/>
      <c r="D444" s="9"/>
      <c r="E444" s="9"/>
      <c r="F444" s="9"/>
      <c r="G444" s="10">
        <f t="shared" si="12"/>
        <v>0</v>
      </c>
    </row>
    <row r="445" spans="2:7" ht="18" customHeight="1" x14ac:dyDescent="0.3">
      <c r="B445" s="11">
        <f t="shared" si="13"/>
        <v>440</v>
      </c>
      <c r="C445" s="8"/>
      <c r="D445" s="9"/>
      <c r="E445" s="9"/>
      <c r="F445" s="9"/>
      <c r="G445" s="10">
        <f t="shared" si="12"/>
        <v>0</v>
      </c>
    </row>
    <row r="446" spans="2:7" ht="18" customHeight="1" x14ac:dyDescent="0.3">
      <c r="B446" s="11">
        <f t="shared" si="13"/>
        <v>441</v>
      </c>
      <c r="C446" s="8"/>
      <c r="D446" s="9"/>
      <c r="E446" s="9"/>
      <c r="F446" s="9"/>
      <c r="G446" s="10">
        <f t="shared" si="12"/>
        <v>0</v>
      </c>
    </row>
    <row r="447" spans="2:7" ht="18" customHeight="1" x14ac:dyDescent="0.3">
      <c r="B447" s="11">
        <f t="shared" si="13"/>
        <v>442</v>
      </c>
      <c r="C447" s="8"/>
      <c r="D447" s="9"/>
      <c r="E447" s="9"/>
      <c r="F447" s="9"/>
      <c r="G447" s="10">
        <f t="shared" si="12"/>
        <v>0</v>
      </c>
    </row>
    <row r="448" spans="2:7" ht="18" customHeight="1" x14ac:dyDescent="0.3">
      <c r="B448" s="11">
        <f t="shared" si="13"/>
        <v>443</v>
      </c>
      <c r="C448" s="8"/>
      <c r="D448" s="9"/>
      <c r="E448" s="9"/>
      <c r="F448" s="9"/>
      <c r="G448" s="10">
        <f t="shared" si="12"/>
        <v>0</v>
      </c>
    </row>
    <row r="449" spans="2:7" ht="18" customHeight="1" x14ac:dyDescent="0.3">
      <c r="B449" s="11">
        <f t="shared" si="13"/>
        <v>444</v>
      </c>
      <c r="C449" s="8"/>
      <c r="D449" s="9"/>
      <c r="E449" s="9"/>
      <c r="F449" s="9"/>
      <c r="G449" s="10">
        <f t="shared" si="12"/>
        <v>0</v>
      </c>
    </row>
    <row r="450" spans="2:7" ht="18" customHeight="1" x14ac:dyDescent="0.3">
      <c r="B450" s="11">
        <f t="shared" si="13"/>
        <v>445</v>
      </c>
      <c r="C450" s="8"/>
      <c r="D450" s="9"/>
      <c r="E450" s="9"/>
      <c r="F450" s="9"/>
      <c r="G450" s="10">
        <f t="shared" si="12"/>
        <v>0</v>
      </c>
    </row>
    <row r="451" spans="2:7" ht="18" customHeight="1" x14ac:dyDescent="0.3">
      <c r="B451" s="11">
        <f t="shared" si="13"/>
        <v>446</v>
      </c>
      <c r="C451" s="8"/>
      <c r="D451" s="9"/>
      <c r="E451" s="9"/>
      <c r="F451" s="9"/>
      <c r="G451" s="10">
        <f t="shared" si="12"/>
        <v>0</v>
      </c>
    </row>
    <row r="452" spans="2:7" ht="18" customHeight="1" x14ac:dyDescent="0.3">
      <c r="B452" s="11">
        <f t="shared" si="13"/>
        <v>447</v>
      </c>
      <c r="C452" s="8"/>
      <c r="D452" s="9"/>
      <c r="E452" s="9"/>
      <c r="F452" s="9"/>
      <c r="G452" s="10">
        <f t="shared" si="12"/>
        <v>0</v>
      </c>
    </row>
    <row r="453" spans="2:7" ht="18" customHeight="1" x14ac:dyDescent="0.3">
      <c r="B453" s="11">
        <f t="shared" si="13"/>
        <v>448</v>
      </c>
      <c r="C453" s="8"/>
      <c r="D453" s="9"/>
      <c r="E453" s="9"/>
      <c r="F453" s="9"/>
      <c r="G453" s="10">
        <f t="shared" si="12"/>
        <v>0</v>
      </c>
    </row>
    <row r="454" spans="2:7" ht="18" customHeight="1" x14ac:dyDescent="0.3">
      <c r="B454" s="11">
        <f t="shared" si="13"/>
        <v>449</v>
      </c>
      <c r="C454" s="8"/>
      <c r="D454" s="9"/>
      <c r="E454" s="9"/>
      <c r="F454" s="9"/>
      <c r="G454" s="10">
        <f t="shared" si="12"/>
        <v>0</v>
      </c>
    </row>
    <row r="455" spans="2:7" ht="18" customHeight="1" x14ac:dyDescent="0.3">
      <c r="B455" s="11">
        <f t="shared" si="13"/>
        <v>450</v>
      </c>
      <c r="C455" s="8"/>
      <c r="D455" s="9"/>
      <c r="E455" s="9"/>
      <c r="F455" s="9"/>
      <c r="G455" s="10">
        <f t="shared" ref="G455:G515" si="14">IF(F455="Printed book",230,IF(F455="E-book",155,0))</f>
        <v>0</v>
      </c>
    </row>
    <row r="456" spans="2:7" ht="18" customHeight="1" x14ac:dyDescent="0.3">
      <c r="B456" s="11">
        <f t="shared" ref="B456:B515" si="15">B455+1</f>
        <v>451</v>
      </c>
      <c r="C456" s="8"/>
      <c r="D456" s="9"/>
      <c r="E456" s="9"/>
      <c r="F456" s="9"/>
      <c r="G456" s="10">
        <f t="shared" si="14"/>
        <v>0</v>
      </c>
    </row>
    <row r="457" spans="2:7" ht="18" customHeight="1" x14ac:dyDescent="0.3">
      <c r="B457" s="11">
        <f t="shared" si="15"/>
        <v>452</v>
      </c>
      <c r="C457" s="8"/>
      <c r="D457" s="9"/>
      <c r="E457" s="9"/>
      <c r="F457" s="9"/>
      <c r="G457" s="10">
        <f t="shared" si="14"/>
        <v>0</v>
      </c>
    </row>
    <row r="458" spans="2:7" ht="18" customHeight="1" x14ac:dyDescent="0.3">
      <c r="B458" s="11">
        <f t="shared" si="15"/>
        <v>453</v>
      </c>
      <c r="C458" s="8"/>
      <c r="D458" s="9"/>
      <c r="E458" s="9"/>
      <c r="F458" s="9"/>
      <c r="G458" s="10">
        <f t="shared" si="14"/>
        <v>0</v>
      </c>
    </row>
    <row r="459" spans="2:7" ht="18" customHeight="1" x14ac:dyDescent="0.3">
      <c r="B459" s="11">
        <f t="shared" si="15"/>
        <v>454</v>
      </c>
      <c r="C459" s="8"/>
      <c r="D459" s="9"/>
      <c r="E459" s="9"/>
      <c r="F459" s="9"/>
      <c r="G459" s="10">
        <f t="shared" si="14"/>
        <v>0</v>
      </c>
    </row>
    <row r="460" spans="2:7" ht="18" customHeight="1" x14ac:dyDescent="0.3">
      <c r="B460" s="11">
        <f t="shared" si="15"/>
        <v>455</v>
      </c>
      <c r="C460" s="8"/>
      <c r="D460" s="9"/>
      <c r="E460" s="9"/>
      <c r="F460" s="9"/>
      <c r="G460" s="10">
        <f t="shared" si="14"/>
        <v>0</v>
      </c>
    </row>
    <row r="461" spans="2:7" ht="18" customHeight="1" x14ac:dyDescent="0.3">
      <c r="B461" s="11">
        <f t="shared" si="15"/>
        <v>456</v>
      </c>
      <c r="C461" s="8"/>
      <c r="D461" s="9"/>
      <c r="E461" s="9"/>
      <c r="F461" s="9"/>
      <c r="G461" s="10">
        <f t="shared" si="14"/>
        <v>0</v>
      </c>
    </row>
    <row r="462" spans="2:7" ht="18" customHeight="1" x14ac:dyDescent="0.3">
      <c r="B462" s="11">
        <f t="shared" si="15"/>
        <v>457</v>
      </c>
      <c r="C462" s="8"/>
      <c r="D462" s="9"/>
      <c r="E462" s="9"/>
      <c r="F462" s="9"/>
      <c r="G462" s="10">
        <f t="shared" si="14"/>
        <v>0</v>
      </c>
    </row>
    <row r="463" spans="2:7" ht="18" customHeight="1" x14ac:dyDescent="0.3">
      <c r="B463" s="11">
        <f t="shared" si="15"/>
        <v>458</v>
      </c>
      <c r="C463" s="8"/>
      <c r="D463" s="9"/>
      <c r="E463" s="9"/>
      <c r="F463" s="9"/>
      <c r="G463" s="10">
        <f t="shared" si="14"/>
        <v>0</v>
      </c>
    </row>
    <row r="464" spans="2:7" ht="18" customHeight="1" x14ac:dyDescent="0.3">
      <c r="B464" s="11">
        <f t="shared" si="15"/>
        <v>459</v>
      </c>
      <c r="C464" s="8"/>
      <c r="D464" s="9"/>
      <c r="E464" s="9"/>
      <c r="F464" s="9"/>
      <c r="G464" s="10">
        <f t="shared" si="14"/>
        <v>0</v>
      </c>
    </row>
    <row r="465" spans="2:7" ht="18" customHeight="1" x14ac:dyDescent="0.3">
      <c r="B465" s="11">
        <f t="shared" si="15"/>
        <v>460</v>
      </c>
      <c r="C465" s="8"/>
      <c r="D465" s="9"/>
      <c r="E465" s="9"/>
      <c r="F465" s="9"/>
      <c r="G465" s="10">
        <f t="shared" si="14"/>
        <v>0</v>
      </c>
    </row>
    <row r="466" spans="2:7" ht="18" customHeight="1" x14ac:dyDescent="0.3">
      <c r="B466" s="11">
        <f t="shared" si="15"/>
        <v>461</v>
      </c>
      <c r="C466" s="8"/>
      <c r="D466" s="9"/>
      <c r="E466" s="9"/>
      <c r="F466" s="9"/>
      <c r="G466" s="10">
        <f t="shared" si="14"/>
        <v>0</v>
      </c>
    </row>
    <row r="467" spans="2:7" ht="18" customHeight="1" x14ac:dyDescent="0.3">
      <c r="B467" s="11">
        <f t="shared" si="15"/>
        <v>462</v>
      </c>
      <c r="C467" s="8"/>
      <c r="D467" s="9"/>
      <c r="E467" s="9"/>
      <c r="F467" s="9"/>
      <c r="G467" s="10">
        <f t="shared" si="14"/>
        <v>0</v>
      </c>
    </row>
    <row r="468" spans="2:7" ht="18" customHeight="1" x14ac:dyDescent="0.3">
      <c r="B468" s="11">
        <f t="shared" si="15"/>
        <v>463</v>
      </c>
      <c r="C468" s="8"/>
      <c r="D468" s="9"/>
      <c r="E468" s="9"/>
      <c r="F468" s="9"/>
      <c r="G468" s="10">
        <f t="shared" si="14"/>
        <v>0</v>
      </c>
    </row>
    <row r="469" spans="2:7" ht="18" customHeight="1" x14ac:dyDescent="0.3">
      <c r="B469" s="11">
        <f t="shared" si="15"/>
        <v>464</v>
      </c>
      <c r="C469" s="8"/>
      <c r="D469" s="9"/>
      <c r="E469" s="9"/>
      <c r="F469" s="9"/>
      <c r="G469" s="10">
        <f t="shared" si="14"/>
        <v>0</v>
      </c>
    </row>
    <row r="470" spans="2:7" ht="18" customHeight="1" x14ac:dyDescent="0.3">
      <c r="B470" s="11">
        <f t="shared" si="15"/>
        <v>465</v>
      </c>
      <c r="C470" s="8"/>
      <c r="D470" s="9"/>
      <c r="E470" s="9"/>
      <c r="F470" s="9"/>
      <c r="G470" s="10">
        <f t="shared" si="14"/>
        <v>0</v>
      </c>
    </row>
    <row r="471" spans="2:7" ht="18" customHeight="1" x14ac:dyDescent="0.3">
      <c r="B471" s="11">
        <f t="shared" si="15"/>
        <v>466</v>
      </c>
      <c r="C471" s="8"/>
      <c r="D471" s="9"/>
      <c r="E471" s="9"/>
      <c r="F471" s="9"/>
      <c r="G471" s="10">
        <f t="shared" si="14"/>
        <v>0</v>
      </c>
    </row>
    <row r="472" spans="2:7" ht="18" customHeight="1" x14ac:dyDescent="0.3">
      <c r="B472" s="11">
        <f t="shared" si="15"/>
        <v>467</v>
      </c>
      <c r="C472" s="8"/>
      <c r="D472" s="9"/>
      <c r="E472" s="9"/>
      <c r="F472" s="9"/>
      <c r="G472" s="10">
        <f t="shared" si="14"/>
        <v>0</v>
      </c>
    </row>
    <row r="473" spans="2:7" ht="18" customHeight="1" x14ac:dyDescent="0.3">
      <c r="B473" s="11">
        <f t="shared" si="15"/>
        <v>468</v>
      </c>
      <c r="C473" s="8"/>
      <c r="D473" s="9"/>
      <c r="E473" s="9"/>
      <c r="F473" s="9"/>
      <c r="G473" s="10">
        <f t="shared" si="14"/>
        <v>0</v>
      </c>
    </row>
    <row r="474" spans="2:7" ht="18" customHeight="1" x14ac:dyDescent="0.3">
      <c r="B474" s="11">
        <f t="shared" si="15"/>
        <v>469</v>
      </c>
      <c r="C474" s="8"/>
      <c r="D474" s="9"/>
      <c r="E474" s="9"/>
      <c r="F474" s="9"/>
      <c r="G474" s="10">
        <f t="shared" si="14"/>
        <v>0</v>
      </c>
    </row>
    <row r="475" spans="2:7" ht="18" customHeight="1" x14ac:dyDescent="0.3">
      <c r="B475" s="11">
        <f t="shared" si="15"/>
        <v>470</v>
      </c>
      <c r="C475" s="8"/>
      <c r="D475" s="9"/>
      <c r="E475" s="9"/>
      <c r="F475" s="9"/>
      <c r="G475" s="10">
        <f t="shared" si="14"/>
        <v>0</v>
      </c>
    </row>
    <row r="476" spans="2:7" ht="18" customHeight="1" x14ac:dyDescent="0.3">
      <c r="B476" s="11">
        <f t="shared" si="15"/>
        <v>471</v>
      </c>
      <c r="C476" s="8"/>
      <c r="D476" s="9"/>
      <c r="E476" s="9"/>
      <c r="F476" s="9"/>
      <c r="G476" s="10">
        <f t="shared" si="14"/>
        <v>0</v>
      </c>
    </row>
    <row r="477" spans="2:7" ht="18" customHeight="1" x14ac:dyDescent="0.3">
      <c r="B477" s="11">
        <f t="shared" si="15"/>
        <v>472</v>
      </c>
      <c r="C477" s="8"/>
      <c r="D477" s="9"/>
      <c r="E477" s="9"/>
      <c r="F477" s="9"/>
      <c r="G477" s="10">
        <f t="shared" si="14"/>
        <v>0</v>
      </c>
    </row>
    <row r="478" spans="2:7" ht="18" customHeight="1" x14ac:dyDescent="0.3">
      <c r="B478" s="11">
        <f t="shared" si="15"/>
        <v>473</v>
      </c>
      <c r="C478" s="8"/>
      <c r="D478" s="9"/>
      <c r="E478" s="9"/>
      <c r="F478" s="9"/>
      <c r="G478" s="10">
        <f t="shared" si="14"/>
        <v>0</v>
      </c>
    </row>
    <row r="479" spans="2:7" ht="18" customHeight="1" x14ac:dyDescent="0.3">
      <c r="B479" s="11">
        <f t="shared" si="15"/>
        <v>474</v>
      </c>
      <c r="C479" s="8"/>
      <c r="D479" s="9"/>
      <c r="E479" s="9"/>
      <c r="F479" s="9"/>
      <c r="G479" s="10">
        <f t="shared" si="14"/>
        <v>0</v>
      </c>
    </row>
    <row r="480" spans="2:7" ht="18" customHeight="1" x14ac:dyDescent="0.3">
      <c r="B480" s="11">
        <f t="shared" si="15"/>
        <v>475</v>
      </c>
      <c r="C480" s="8"/>
      <c r="D480" s="9"/>
      <c r="E480" s="9"/>
      <c r="F480" s="9"/>
      <c r="G480" s="10">
        <f t="shared" si="14"/>
        <v>0</v>
      </c>
    </row>
    <row r="481" spans="2:7" ht="18" customHeight="1" x14ac:dyDescent="0.3">
      <c r="B481" s="11">
        <f t="shared" si="15"/>
        <v>476</v>
      </c>
      <c r="C481" s="8"/>
      <c r="D481" s="9"/>
      <c r="E481" s="9"/>
      <c r="F481" s="9"/>
      <c r="G481" s="10">
        <f t="shared" si="14"/>
        <v>0</v>
      </c>
    </row>
    <row r="482" spans="2:7" ht="18" customHeight="1" x14ac:dyDescent="0.3">
      <c r="B482" s="11">
        <f t="shared" si="15"/>
        <v>477</v>
      </c>
      <c r="C482" s="8"/>
      <c r="D482" s="9"/>
      <c r="E482" s="9"/>
      <c r="F482" s="9"/>
      <c r="G482" s="10">
        <f t="shared" si="14"/>
        <v>0</v>
      </c>
    </row>
    <row r="483" spans="2:7" ht="18" customHeight="1" x14ac:dyDescent="0.3">
      <c r="B483" s="11">
        <f t="shared" si="15"/>
        <v>478</v>
      </c>
      <c r="C483" s="8"/>
      <c r="D483" s="9"/>
      <c r="E483" s="9"/>
      <c r="F483" s="9"/>
      <c r="G483" s="10">
        <f t="shared" si="14"/>
        <v>0</v>
      </c>
    </row>
    <row r="484" spans="2:7" ht="18" customHeight="1" x14ac:dyDescent="0.3">
      <c r="B484" s="11">
        <f t="shared" si="15"/>
        <v>479</v>
      </c>
      <c r="C484" s="8"/>
      <c r="D484" s="9"/>
      <c r="E484" s="9"/>
      <c r="F484" s="9"/>
      <c r="G484" s="10">
        <f t="shared" si="14"/>
        <v>0</v>
      </c>
    </row>
    <row r="485" spans="2:7" ht="18" customHeight="1" x14ac:dyDescent="0.3">
      <c r="B485" s="11">
        <f t="shared" si="15"/>
        <v>480</v>
      </c>
      <c r="C485" s="8"/>
      <c r="D485" s="9"/>
      <c r="E485" s="9"/>
      <c r="F485" s="9"/>
      <c r="G485" s="10">
        <f t="shared" si="14"/>
        <v>0</v>
      </c>
    </row>
    <row r="486" spans="2:7" ht="18" customHeight="1" x14ac:dyDescent="0.3">
      <c r="B486" s="11">
        <f t="shared" si="15"/>
        <v>481</v>
      </c>
      <c r="C486" s="8"/>
      <c r="D486" s="9"/>
      <c r="E486" s="9"/>
      <c r="F486" s="9"/>
      <c r="G486" s="10">
        <f t="shared" si="14"/>
        <v>0</v>
      </c>
    </row>
    <row r="487" spans="2:7" ht="18" customHeight="1" x14ac:dyDescent="0.3">
      <c r="B487" s="11">
        <f t="shared" si="15"/>
        <v>482</v>
      </c>
      <c r="C487" s="8"/>
      <c r="D487" s="9"/>
      <c r="E487" s="9"/>
      <c r="F487" s="9"/>
      <c r="G487" s="10">
        <f t="shared" si="14"/>
        <v>0</v>
      </c>
    </row>
    <row r="488" spans="2:7" ht="18" customHeight="1" x14ac:dyDescent="0.3">
      <c r="B488" s="11">
        <f t="shared" si="15"/>
        <v>483</v>
      </c>
      <c r="C488" s="8"/>
      <c r="D488" s="9"/>
      <c r="E488" s="9"/>
      <c r="F488" s="9"/>
      <c r="G488" s="10">
        <f t="shared" si="14"/>
        <v>0</v>
      </c>
    </row>
    <row r="489" spans="2:7" ht="18" customHeight="1" x14ac:dyDescent="0.3">
      <c r="B489" s="11">
        <f t="shared" si="15"/>
        <v>484</v>
      </c>
      <c r="C489" s="8"/>
      <c r="D489" s="9"/>
      <c r="E489" s="9"/>
      <c r="F489" s="9"/>
      <c r="G489" s="10">
        <f t="shared" si="14"/>
        <v>0</v>
      </c>
    </row>
    <row r="490" spans="2:7" ht="18" customHeight="1" x14ac:dyDescent="0.3">
      <c r="B490" s="11">
        <f t="shared" si="15"/>
        <v>485</v>
      </c>
      <c r="C490" s="8"/>
      <c r="D490" s="9"/>
      <c r="E490" s="9"/>
      <c r="F490" s="9"/>
      <c r="G490" s="10">
        <f t="shared" si="14"/>
        <v>0</v>
      </c>
    </row>
    <row r="491" spans="2:7" ht="18" customHeight="1" x14ac:dyDescent="0.3">
      <c r="B491" s="11">
        <f t="shared" si="15"/>
        <v>486</v>
      </c>
      <c r="C491" s="8"/>
      <c r="D491" s="9"/>
      <c r="E491" s="9"/>
      <c r="F491" s="9"/>
      <c r="G491" s="10">
        <f t="shared" si="14"/>
        <v>0</v>
      </c>
    </row>
    <row r="492" spans="2:7" ht="18" customHeight="1" x14ac:dyDescent="0.3">
      <c r="B492" s="11">
        <f t="shared" si="15"/>
        <v>487</v>
      </c>
      <c r="C492" s="8"/>
      <c r="D492" s="9"/>
      <c r="E492" s="9"/>
      <c r="F492" s="9"/>
      <c r="G492" s="10">
        <f t="shared" si="14"/>
        <v>0</v>
      </c>
    </row>
    <row r="493" spans="2:7" ht="18" customHeight="1" x14ac:dyDescent="0.3">
      <c r="B493" s="11">
        <f t="shared" si="15"/>
        <v>488</v>
      </c>
      <c r="C493" s="8"/>
      <c r="D493" s="9"/>
      <c r="E493" s="9"/>
      <c r="F493" s="9"/>
      <c r="G493" s="10">
        <f t="shared" si="14"/>
        <v>0</v>
      </c>
    </row>
    <row r="494" spans="2:7" ht="18" customHeight="1" x14ac:dyDescent="0.3">
      <c r="B494" s="11">
        <f t="shared" si="15"/>
        <v>489</v>
      </c>
      <c r="C494" s="8"/>
      <c r="D494" s="9"/>
      <c r="E494" s="9"/>
      <c r="F494" s="9"/>
      <c r="G494" s="10">
        <f t="shared" si="14"/>
        <v>0</v>
      </c>
    </row>
    <row r="495" spans="2:7" ht="18" customHeight="1" x14ac:dyDescent="0.3">
      <c r="B495" s="11">
        <f t="shared" si="15"/>
        <v>490</v>
      </c>
      <c r="C495" s="8"/>
      <c r="D495" s="9"/>
      <c r="E495" s="9"/>
      <c r="F495" s="9"/>
      <c r="G495" s="10">
        <f t="shared" si="14"/>
        <v>0</v>
      </c>
    </row>
    <row r="496" spans="2:7" ht="18" customHeight="1" x14ac:dyDescent="0.3">
      <c r="B496" s="11">
        <f t="shared" si="15"/>
        <v>491</v>
      </c>
      <c r="C496" s="8"/>
      <c r="D496" s="9"/>
      <c r="E496" s="9"/>
      <c r="F496" s="9"/>
      <c r="G496" s="10">
        <f t="shared" si="14"/>
        <v>0</v>
      </c>
    </row>
    <row r="497" spans="2:7" ht="18" customHeight="1" x14ac:dyDescent="0.3">
      <c r="B497" s="11">
        <f t="shared" si="15"/>
        <v>492</v>
      </c>
      <c r="C497" s="8"/>
      <c r="D497" s="9"/>
      <c r="E497" s="9"/>
      <c r="F497" s="9"/>
      <c r="G497" s="10">
        <f t="shared" si="14"/>
        <v>0</v>
      </c>
    </row>
    <row r="498" spans="2:7" ht="18" customHeight="1" x14ac:dyDescent="0.3">
      <c r="B498" s="11">
        <f t="shared" si="15"/>
        <v>493</v>
      </c>
      <c r="C498" s="8"/>
      <c r="D498" s="9"/>
      <c r="E498" s="9"/>
      <c r="F498" s="9"/>
      <c r="G498" s="10">
        <f t="shared" si="14"/>
        <v>0</v>
      </c>
    </row>
    <row r="499" spans="2:7" ht="18" customHeight="1" x14ac:dyDescent="0.3">
      <c r="B499" s="11">
        <f t="shared" si="15"/>
        <v>494</v>
      </c>
      <c r="C499" s="8"/>
      <c r="D499" s="9"/>
      <c r="E499" s="9"/>
      <c r="F499" s="9"/>
      <c r="G499" s="10">
        <f t="shared" si="14"/>
        <v>0</v>
      </c>
    </row>
    <row r="500" spans="2:7" ht="18" customHeight="1" x14ac:dyDescent="0.3">
      <c r="B500" s="11">
        <f t="shared" si="15"/>
        <v>495</v>
      </c>
      <c r="C500" s="8"/>
      <c r="D500" s="9"/>
      <c r="E500" s="9"/>
      <c r="F500" s="9"/>
      <c r="G500" s="10">
        <f t="shared" si="14"/>
        <v>0</v>
      </c>
    </row>
    <row r="501" spans="2:7" ht="18" customHeight="1" x14ac:dyDescent="0.3">
      <c r="B501" s="11">
        <f t="shared" si="15"/>
        <v>496</v>
      </c>
      <c r="C501" s="8"/>
      <c r="D501" s="9"/>
      <c r="E501" s="9"/>
      <c r="F501" s="9"/>
      <c r="G501" s="10">
        <f t="shared" si="14"/>
        <v>0</v>
      </c>
    </row>
    <row r="502" spans="2:7" ht="18" customHeight="1" x14ac:dyDescent="0.3">
      <c r="B502" s="11">
        <f t="shared" si="15"/>
        <v>497</v>
      </c>
      <c r="C502" s="8"/>
      <c r="D502" s="9"/>
      <c r="E502" s="9"/>
      <c r="F502" s="9"/>
      <c r="G502" s="10">
        <f t="shared" si="14"/>
        <v>0</v>
      </c>
    </row>
    <row r="503" spans="2:7" ht="18" customHeight="1" x14ac:dyDescent="0.3">
      <c r="B503" s="11">
        <f t="shared" si="15"/>
        <v>498</v>
      </c>
      <c r="C503" s="8"/>
      <c r="D503" s="9"/>
      <c r="E503" s="9"/>
      <c r="F503" s="9"/>
      <c r="G503" s="10">
        <f t="shared" si="14"/>
        <v>0</v>
      </c>
    </row>
    <row r="504" spans="2:7" ht="18" customHeight="1" x14ac:dyDescent="0.3">
      <c r="B504" s="11">
        <f t="shared" si="15"/>
        <v>499</v>
      </c>
      <c r="C504" s="8"/>
      <c r="D504" s="9"/>
      <c r="E504" s="9"/>
      <c r="F504" s="9"/>
      <c r="G504" s="10">
        <f t="shared" si="14"/>
        <v>0</v>
      </c>
    </row>
    <row r="505" spans="2:7" ht="18" customHeight="1" x14ac:dyDescent="0.3">
      <c r="B505" s="11">
        <f t="shared" si="15"/>
        <v>500</v>
      </c>
      <c r="C505" s="8"/>
      <c r="D505" s="9"/>
      <c r="E505" s="9"/>
      <c r="F505" s="9"/>
      <c r="G505" s="10">
        <f t="shared" si="14"/>
        <v>0</v>
      </c>
    </row>
    <row r="506" spans="2:7" ht="18" customHeight="1" x14ac:dyDescent="0.3">
      <c r="B506" s="11">
        <f t="shared" si="15"/>
        <v>501</v>
      </c>
      <c r="C506" s="8"/>
      <c r="D506" s="9"/>
      <c r="E506" s="9"/>
      <c r="F506" s="9"/>
      <c r="G506" s="10">
        <f t="shared" si="14"/>
        <v>0</v>
      </c>
    </row>
    <row r="507" spans="2:7" ht="18" customHeight="1" x14ac:dyDescent="0.3">
      <c r="B507" s="11">
        <f t="shared" si="15"/>
        <v>502</v>
      </c>
      <c r="C507" s="8"/>
      <c r="D507" s="9"/>
      <c r="E507" s="9"/>
      <c r="F507" s="9"/>
      <c r="G507" s="10">
        <f t="shared" si="14"/>
        <v>0</v>
      </c>
    </row>
    <row r="508" spans="2:7" ht="18" customHeight="1" x14ac:dyDescent="0.3">
      <c r="B508" s="11">
        <f t="shared" si="15"/>
        <v>503</v>
      </c>
      <c r="C508" s="8"/>
      <c r="D508" s="9"/>
      <c r="E508" s="9"/>
      <c r="F508" s="9"/>
      <c r="G508" s="10">
        <f t="shared" si="14"/>
        <v>0</v>
      </c>
    </row>
    <row r="509" spans="2:7" ht="18" customHeight="1" x14ac:dyDescent="0.3">
      <c r="B509" s="11">
        <f t="shared" si="15"/>
        <v>504</v>
      </c>
      <c r="C509" s="8"/>
      <c r="D509" s="9"/>
      <c r="E509" s="9"/>
      <c r="F509" s="9"/>
      <c r="G509" s="10">
        <f t="shared" si="14"/>
        <v>0</v>
      </c>
    </row>
    <row r="510" spans="2:7" ht="18" customHeight="1" x14ac:dyDescent="0.3">
      <c r="B510" s="11">
        <f t="shared" si="15"/>
        <v>505</v>
      </c>
      <c r="C510" s="8"/>
      <c r="D510" s="9"/>
      <c r="E510" s="9"/>
      <c r="F510" s="9"/>
      <c r="G510" s="10">
        <f t="shared" si="14"/>
        <v>0</v>
      </c>
    </row>
    <row r="511" spans="2:7" ht="18" customHeight="1" x14ac:dyDescent="0.3">
      <c r="B511" s="11">
        <f t="shared" si="15"/>
        <v>506</v>
      </c>
      <c r="C511" s="8"/>
      <c r="D511" s="9"/>
      <c r="E511" s="9"/>
      <c r="F511" s="9"/>
      <c r="G511" s="10">
        <f t="shared" si="14"/>
        <v>0</v>
      </c>
    </row>
    <row r="512" spans="2:7" ht="18" customHeight="1" x14ac:dyDescent="0.3">
      <c r="B512" s="11">
        <f t="shared" si="15"/>
        <v>507</v>
      </c>
      <c r="C512" s="8"/>
      <c r="D512" s="9"/>
      <c r="E512" s="9"/>
      <c r="F512" s="9"/>
      <c r="G512" s="10">
        <f t="shared" si="14"/>
        <v>0</v>
      </c>
    </row>
    <row r="513" spans="2:7" ht="18" customHeight="1" x14ac:dyDescent="0.3">
      <c r="B513" s="11">
        <f t="shared" si="15"/>
        <v>508</v>
      </c>
      <c r="C513" s="8"/>
      <c r="D513" s="9"/>
      <c r="E513" s="9"/>
      <c r="F513" s="9"/>
      <c r="G513" s="10">
        <f t="shared" si="14"/>
        <v>0</v>
      </c>
    </row>
    <row r="514" spans="2:7" ht="18" customHeight="1" x14ac:dyDescent="0.3">
      <c r="B514" s="11">
        <f t="shared" si="15"/>
        <v>509</v>
      </c>
      <c r="C514" s="8"/>
      <c r="D514" s="9"/>
      <c r="E514" s="9"/>
      <c r="F514" s="9"/>
      <c r="G514" s="10">
        <f t="shared" si="14"/>
        <v>0</v>
      </c>
    </row>
    <row r="515" spans="2:7" ht="18" customHeight="1" x14ac:dyDescent="0.3">
      <c r="B515" s="11">
        <f t="shared" si="15"/>
        <v>510</v>
      </c>
      <c r="C515" s="8"/>
      <c r="D515" s="9"/>
      <c r="E515" s="9"/>
      <c r="F515" s="9"/>
      <c r="G515" s="10">
        <f t="shared" si="14"/>
        <v>0</v>
      </c>
    </row>
    <row r="516" spans="2:7" ht="27" customHeight="1" x14ac:dyDescent="0.3">
      <c r="B516" s="25"/>
      <c r="C516" s="25"/>
      <c r="D516" s="26"/>
      <c r="E516" s="26"/>
      <c r="F516" s="26"/>
      <c r="G516" s="7">
        <f>SUM(G6:G515)</f>
        <v>0</v>
      </c>
    </row>
  </sheetData>
  <sheetProtection algorithmName="SHA-512" hashValue="1bw3j+36GW+h0Og8LmfnpcIjGZZ0n9Bk6IMkbOhUV8d5Udb7gBC1zIHzXSQ8ol0OqRzr4MLbeuDSjRozJO/yzg==" saltValue="N62y4OipC4jJz8QpSF3ALQ==" spinCount="100000" sheet="1" objects="1" scenarios="1"/>
  <mergeCells count="6">
    <mergeCell ref="K10:K11"/>
    <mergeCell ref="B1:G1"/>
    <mergeCell ref="B2:G2"/>
    <mergeCell ref="B3:C4"/>
    <mergeCell ref="D3:G3"/>
    <mergeCell ref="D4:G4"/>
  </mergeCells>
  <dataValidations count="3">
    <dataValidation type="list" allowBlank="1" showInputMessage="1" showErrorMessage="1" sqref="F6:F515" xr:uid="{C8196E21-4B1A-4ED7-952F-FC9A7AAF3E8F}">
      <formula1>"Printed book,E-book"</formula1>
    </dataValidation>
    <dataValidation type="list" allowBlank="1" showInputMessage="1" showErrorMessage="1" sqref="D6:D515" xr:uid="{DD037B3F-B0AE-4587-8A79-FE523012A100}">
      <formula1>"I,II,III"</formula1>
    </dataValidation>
    <dataValidation type="list" allowBlank="1" showInputMessage="1" showErrorMessage="1" sqref="E6:E515" xr:uid="{CDA42CCF-3C4B-4EE4-BE3F-F93AF7332561}">
      <formula1>"Male,Female"</formula1>
    </dataValidation>
  </dataValidations>
  <pageMargins left="0.39370078740157483" right="0.11811023622047245" top="0.15748031496062992" bottom="0.55118110236220474" header="0" footer="0"/>
  <pageSetup paperSize="9" scale="90" fitToHeight="0" orientation="portrait" r:id="rId1"/>
  <headerFooter>
    <oddFooter xml:space="preserve">&amp;LMini IT &amp; AI Test-2025&amp;RPage: &amp;P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5F481-3A24-4C77-BDD6-B704BF8CDF70}">
  <sheetPr>
    <tabColor rgb="FFFFC000"/>
  </sheetPr>
  <dimension ref="B1:K516"/>
  <sheetViews>
    <sheetView workbookViewId="0">
      <pane ySplit="5" topLeftCell="A506" activePane="bottomLeft" state="frozen"/>
      <selection activeCell="B14" sqref="B14:C14"/>
      <selection pane="bottomLeft" activeCell="E512" sqref="E512"/>
    </sheetView>
  </sheetViews>
  <sheetFormatPr defaultRowHeight="14.4" x14ac:dyDescent="0.3"/>
  <cols>
    <col min="1" max="1" width="0.77734375" customWidth="1"/>
    <col min="2" max="2" width="4.88671875" customWidth="1"/>
    <col min="3" max="3" width="30.33203125" customWidth="1"/>
    <col min="4" max="4" width="14" style="12" customWidth="1"/>
    <col min="5" max="5" width="35.5546875" customWidth="1"/>
    <col min="6" max="6" width="5.77734375" style="12" customWidth="1"/>
    <col min="7" max="7" width="8.6640625" style="12" customWidth="1"/>
    <col min="8" max="8" width="10.109375" customWidth="1"/>
    <col min="9" max="9" width="4.6640625" customWidth="1"/>
    <col min="10" max="10" width="17.33203125" customWidth="1"/>
    <col min="11" max="11" width="6.6640625" customWidth="1"/>
  </cols>
  <sheetData>
    <row r="1" spans="2:11" ht="117.6" customHeight="1" x14ac:dyDescent="0.35">
      <c r="B1" s="81" t="s">
        <v>32</v>
      </c>
      <c r="C1" s="82"/>
      <c r="D1" s="82"/>
      <c r="E1" s="82"/>
      <c r="F1" s="82"/>
      <c r="G1" s="82"/>
      <c r="H1" s="82"/>
    </row>
    <row r="2" spans="2:11" ht="24" customHeight="1" x14ac:dyDescent="0.3">
      <c r="B2" s="73" t="s">
        <v>22</v>
      </c>
      <c r="C2" s="73"/>
      <c r="D2" s="73"/>
      <c r="E2" s="73"/>
      <c r="F2" s="73"/>
      <c r="G2" s="73"/>
      <c r="H2" s="73"/>
    </row>
    <row r="3" spans="2:11" ht="27" customHeight="1" x14ac:dyDescent="0.3">
      <c r="B3" s="74" t="s">
        <v>34</v>
      </c>
      <c r="C3" s="75"/>
      <c r="D3" s="83">
        <f>'Ttl Payment'!B5</f>
        <v>0</v>
      </c>
      <c r="E3" s="84"/>
      <c r="F3" s="84"/>
      <c r="G3" s="84"/>
      <c r="H3" s="85"/>
    </row>
    <row r="4" spans="2:11" ht="22.2" customHeight="1" x14ac:dyDescent="0.3">
      <c r="B4" s="76"/>
      <c r="C4" s="77"/>
      <c r="D4" s="83">
        <f>'Ttl Payment'!B6</f>
        <v>0</v>
      </c>
      <c r="E4" s="84"/>
      <c r="F4" s="84"/>
      <c r="G4" s="84"/>
      <c r="H4" s="85"/>
    </row>
    <row r="5" spans="2:11" ht="61.8" customHeight="1" x14ac:dyDescent="0.3">
      <c r="B5" s="13" t="s">
        <v>5</v>
      </c>
      <c r="C5" s="14" t="s">
        <v>6</v>
      </c>
      <c r="D5" s="14" t="s">
        <v>9</v>
      </c>
      <c r="E5" s="15" t="s">
        <v>0</v>
      </c>
      <c r="F5" s="15" t="s">
        <v>8</v>
      </c>
      <c r="G5" s="15" t="s">
        <v>7</v>
      </c>
      <c r="H5" s="16" t="s">
        <v>1</v>
      </c>
    </row>
    <row r="6" spans="2:11" ht="18" customHeight="1" x14ac:dyDescent="0.3">
      <c r="B6" s="17">
        <v>1</v>
      </c>
      <c r="C6" s="8"/>
      <c r="D6" s="9"/>
      <c r="E6" s="8"/>
      <c r="F6" s="9"/>
      <c r="G6" s="9"/>
      <c r="H6" s="10">
        <f>IF(D6="Printed book",230,IF(D6="E-book",155,0))</f>
        <v>0</v>
      </c>
      <c r="J6" s="18" t="s">
        <v>23</v>
      </c>
      <c r="K6" s="1">
        <f>COUNTIF($C$6:C515, "68th UN Information Test (Std. 4-6)")</f>
        <v>0</v>
      </c>
    </row>
    <row r="7" spans="2:11" ht="18" customHeight="1" x14ac:dyDescent="0.3">
      <c r="B7" s="11">
        <f>B6+1</f>
        <v>2</v>
      </c>
      <c r="C7" s="8"/>
      <c r="D7" s="9"/>
      <c r="E7" s="8"/>
      <c r="F7" s="9"/>
      <c r="G7" s="9"/>
      <c r="H7" s="10">
        <f t="shared" ref="H7:H70" si="0">IF(D7="Printed book",230,IF(D7="E-book",155,0))</f>
        <v>0</v>
      </c>
      <c r="J7" s="19" t="s">
        <v>29</v>
      </c>
      <c r="K7" s="2">
        <f>COUNTIF($C$6:C515, "68th UN Information Test (Std. 7-9)")</f>
        <v>0</v>
      </c>
    </row>
    <row r="8" spans="2:11" ht="18" customHeight="1" x14ac:dyDescent="0.3">
      <c r="B8" s="11">
        <f t="shared" ref="B8:B71" si="1">B7+1</f>
        <v>3</v>
      </c>
      <c r="C8" s="8"/>
      <c r="D8" s="9"/>
      <c r="E8" s="8"/>
      <c r="F8" s="9"/>
      <c r="G8" s="9"/>
      <c r="H8" s="10">
        <f t="shared" si="0"/>
        <v>0</v>
      </c>
      <c r="J8" s="20" t="s">
        <v>24</v>
      </c>
      <c r="K8" s="3">
        <f>COUNTIF($C$6:C515, "68th UN Information Test (Std. 10-12)")</f>
        <v>0</v>
      </c>
    </row>
    <row r="9" spans="2:11" ht="18" customHeight="1" x14ac:dyDescent="0.3">
      <c r="B9" s="11">
        <f t="shared" si="1"/>
        <v>4</v>
      </c>
      <c r="C9" s="8"/>
      <c r="D9" s="9"/>
      <c r="E9" s="8"/>
      <c r="F9" s="9"/>
      <c r="G9" s="9"/>
      <c r="H9" s="10">
        <f t="shared" si="0"/>
        <v>0</v>
      </c>
    </row>
    <row r="10" spans="2:11" ht="18" customHeight="1" x14ac:dyDescent="0.3">
      <c r="B10" s="11">
        <f t="shared" si="1"/>
        <v>5</v>
      </c>
      <c r="C10" s="8"/>
      <c r="D10" s="9"/>
      <c r="E10" s="8"/>
      <c r="F10" s="9"/>
      <c r="G10" s="9"/>
      <c r="H10" s="10">
        <f t="shared" si="0"/>
        <v>0</v>
      </c>
      <c r="J10" s="21" t="s">
        <v>11</v>
      </c>
      <c r="K10" s="4">
        <f>COUNTIF(D6:D515, "Printed book")</f>
        <v>0</v>
      </c>
    </row>
    <row r="11" spans="2:11" ht="18" customHeight="1" x14ac:dyDescent="0.3">
      <c r="B11" s="11">
        <f t="shared" si="1"/>
        <v>6</v>
      </c>
      <c r="C11" s="8"/>
      <c r="D11" s="9"/>
      <c r="E11" s="8"/>
      <c r="F11" s="9"/>
      <c r="G11" s="9"/>
      <c r="H11" s="10">
        <f t="shared" si="0"/>
        <v>0</v>
      </c>
      <c r="J11" s="22" t="s">
        <v>10</v>
      </c>
      <c r="K11" s="5">
        <f>COUNTIF(D6:D515, "e-book")</f>
        <v>0</v>
      </c>
    </row>
    <row r="12" spans="2:11" ht="18" customHeight="1" x14ac:dyDescent="0.3">
      <c r="B12" s="11">
        <f t="shared" si="1"/>
        <v>7</v>
      </c>
      <c r="C12" s="8"/>
      <c r="D12" s="9"/>
      <c r="E12" s="8"/>
      <c r="F12" s="9"/>
      <c r="G12" s="9"/>
      <c r="H12" s="10">
        <f t="shared" si="0"/>
        <v>0</v>
      </c>
    </row>
    <row r="13" spans="2:11" ht="18" customHeight="1" x14ac:dyDescent="0.3">
      <c r="B13" s="11">
        <f t="shared" si="1"/>
        <v>8</v>
      </c>
      <c r="C13" s="8"/>
      <c r="D13" s="9"/>
      <c r="E13" s="8"/>
      <c r="F13" s="9"/>
      <c r="G13" s="9"/>
      <c r="H13" s="10">
        <f t="shared" si="0"/>
        <v>0</v>
      </c>
      <c r="J13" t="s">
        <v>12</v>
      </c>
      <c r="K13" s="6">
        <f>H516</f>
        <v>0</v>
      </c>
    </row>
    <row r="14" spans="2:11" ht="18" customHeight="1" x14ac:dyDescent="0.3">
      <c r="B14" s="11">
        <f t="shared" si="1"/>
        <v>9</v>
      </c>
      <c r="C14" s="8"/>
      <c r="D14" s="9"/>
      <c r="E14" s="8"/>
      <c r="F14" s="9"/>
      <c r="G14" s="9"/>
      <c r="H14" s="10">
        <f t="shared" si="0"/>
        <v>0</v>
      </c>
    </row>
    <row r="15" spans="2:11" ht="18" customHeight="1" x14ac:dyDescent="0.3">
      <c r="B15" s="11">
        <f t="shared" si="1"/>
        <v>10</v>
      </c>
      <c r="C15" s="8"/>
      <c r="D15" s="9"/>
      <c r="E15" s="8"/>
      <c r="F15" s="9"/>
      <c r="G15" s="9"/>
      <c r="H15" s="10">
        <f t="shared" si="0"/>
        <v>0</v>
      </c>
    </row>
    <row r="16" spans="2:11" ht="18" customHeight="1" x14ac:dyDescent="0.3">
      <c r="B16" s="11">
        <f t="shared" si="1"/>
        <v>11</v>
      </c>
      <c r="C16" s="8"/>
      <c r="D16" s="9"/>
      <c r="E16" s="8"/>
      <c r="F16" s="9"/>
      <c r="G16" s="9"/>
      <c r="H16" s="10">
        <f t="shared" si="0"/>
        <v>0</v>
      </c>
    </row>
    <row r="17" spans="2:8" ht="18" customHeight="1" x14ac:dyDescent="0.3">
      <c r="B17" s="11">
        <f t="shared" si="1"/>
        <v>12</v>
      </c>
      <c r="C17" s="8"/>
      <c r="D17" s="9"/>
      <c r="E17" s="8"/>
      <c r="F17" s="9"/>
      <c r="G17" s="9"/>
      <c r="H17" s="10">
        <f t="shared" si="0"/>
        <v>0</v>
      </c>
    </row>
    <row r="18" spans="2:8" ht="18" customHeight="1" x14ac:dyDescent="0.3">
      <c r="B18" s="11">
        <f t="shared" si="1"/>
        <v>13</v>
      </c>
      <c r="C18" s="8"/>
      <c r="D18" s="9"/>
      <c r="E18" s="8"/>
      <c r="F18" s="9"/>
      <c r="G18" s="9"/>
      <c r="H18" s="10">
        <f t="shared" si="0"/>
        <v>0</v>
      </c>
    </row>
    <row r="19" spans="2:8" ht="18" customHeight="1" x14ac:dyDescent="0.3">
      <c r="B19" s="11">
        <f t="shared" si="1"/>
        <v>14</v>
      </c>
      <c r="C19" s="8"/>
      <c r="D19" s="9"/>
      <c r="E19" s="8"/>
      <c r="F19" s="9"/>
      <c r="G19" s="9"/>
      <c r="H19" s="10">
        <f t="shared" si="0"/>
        <v>0</v>
      </c>
    </row>
    <row r="20" spans="2:8" ht="18" customHeight="1" x14ac:dyDescent="0.3">
      <c r="B20" s="11">
        <f t="shared" si="1"/>
        <v>15</v>
      </c>
      <c r="C20" s="8"/>
      <c r="D20" s="9"/>
      <c r="E20" s="8"/>
      <c r="F20" s="9"/>
      <c r="G20" s="9"/>
      <c r="H20" s="10">
        <f t="shared" si="0"/>
        <v>0</v>
      </c>
    </row>
    <row r="21" spans="2:8" ht="18" customHeight="1" x14ac:dyDescent="0.3">
      <c r="B21" s="11">
        <f t="shared" si="1"/>
        <v>16</v>
      </c>
      <c r="C21" s="8"/>
      <c r="D21" s="9"/>
      <c r="E21" s="8"/>
      <c r="F21" s="9"/>
      <c r="G21" s="9"/>
      <c r="H21" s="10">
        <f t="shared" si="0"/>
        <v>0</v>
      </c>
    </row>
    <row r="22" spans="2:8" ht="18" customHeight="1" x14ac:dyDescent="0.3">
      <c r="B22" s="11">
        <f t="shared" si="1"/>
        <v>17</v>
      </c>
      <c r="C22" s="8"/>
      <c r="D22" s="9"/>
      <c r="E22" s="8"/>
      <c r="F22" s="9"/>
      <c r="G22" s="9"/>
      <c r="H22" s="10">
        <f t="shared" si="0"/>
        <v>0</v>
      </c>
    </row>
    <row r="23" spans="2:8" ht="18" customHeight="1" x14ac:dyDescent="0.3">
      <c r="B23" s="11">
        <f t="shared" si="1"/>
        <v>18</v>
      </c>
      <c r="C23" s="8"/>
      <c r="D23" s="9"/>
      <c r="E23" s="8"/>
      <c r="F23" s="9"/>
      <c r="G23" s="9"/>
      <c r="H23" s="10">
        <f t="shared" si="0"/>
        <v>0</v>
      </c>
    </row>
    <row r="24" spans="2:8" ht="18" customHeight="1" x14ac:dyDescent="0.3">
      <c r="B24" s="11">
        <f t="shared" si="1"/>
        <v>19</v>
      </c>
      <c r="C24" s="8"/>
      <c r="D24" s="9"/>
      <c r="E24" s="8"/>
      <c r="F24" s="9"/>
      <c r="G24" s="9"/>
      <c r="H24" s="10">
        <f t="shared" si="0"/>
        <v>0</v>
      </c>
    </row>
    <row r="25" spans="2:8" ht="18" customHeight="1" x14ac:dyDescent="0.3">
      <c r="B25" s="11">
        <f t="shared" si="1"/>
        <v>20</v>
      </c>
      <c r="C25" s="8"/>
      <c r="D25" s="9"/>
      <c r="E25" s="8"/>
      <c r="F25" s="9"/>
      <c r="G25" s="9"/>
      <c r="H25" s="10">
        <f t="shared" si="0"/>
        <v>0</v>
      </c>
    </row>
    <row r="26" spans="2:8" ht="18" customHeight="1" x14ac:dyDescent="0.3">
      <c r="B26" s="11">
        <f t="shared" si="1"/>
        <v>21</v>
      </c>
      <c r="C26" s="8"/>
      <c r="D26" s="9"/>
      <c r="E26" s="8"/>
      <c r="F26" s="9"/>
      <c r="G26" s="9"/>
      <c r="H26" s="10">
        <f t="shared" si="0"/>
        <v>0</v>
      </c>
    </row>
    <row r="27" spans="2:8" ht="18" customHeight="1" x14ac:dyDescent="0.3">
      <c r="B27" s="11">
        <f t="shared" si="1"/>
        <v>22</v>
      </c>
      <c r="C27" s="8"/>
      <c r="D27" s="9"/>
      <c r="E27" s="8"/>
      <c r="F27" s="9"/>
      <c r="G27" s="9"/>
      <c r="H27" s="10">
        <f t="shared" si="0"/>
        <v>0</v>
      </c>
    </row>
    <row r="28" spans="2:8" ht="18" customHeight="1" x14ac:dyDescent="0.3">
      <c r="B28" s="11">
        <f t="shared" si="1"/>
        <v>23</v>
      </c>
      <c r="C28" s="8"/>
      <c r="D28" s="9"/>
      <c r="E28" s="8"/>
      <c r="F28" s="9"/>
      <c r="G28" s="9"/>
      <c r="H28" s="10">
        <f t="shared" si="0"/>
        <v>0</v>
      </c>
    </row>
    <row r="29" spans="2:8" ht="18" customHeight="1" x14ac:dyDescent="0.3">
      <c r="B29" s="11">
        <f t="shared" si="1"/>
        <v>24</v>
      </c>
      <c r="C29" s="8"/>
      <c r="D29" s="9"/>
      <c r="E29" s="8"/>
      <c r="F29" s="9"/>
      <c r="G29" s="9"/>
      <c r="H29" s="10">
        <f t="shared" si="0"/>
        <v>0</v>
      </c>
    </row>
    <row r="30" spans="2:8" ht="18" customHeight="1" x14ac:dyDescent="0.3">
      <c r="B30" s="11">
        <f t="shared" si="1"/>
        <v>25</v>
      </c>
      <c r="C30" s="8"/>
      <c r="D30" s="9"/>
      <c r="E30" s="8"/>
      <c r="F30" s="9"/>
      <c r="G30" s="9"/>
      <c r="H30" s="10">
        <f t="shared" si="0"/>
        <v>0</v>
      </c>
    </row>
    <row r="31" spans="2:8" ht="18" customHeight="1" x14ac:dyDescent="0.3">
      <c r="B31" s="11">
        <f t="shared" si="1"/>
        <v>26</v>
      </c>
      <c r="C31" s="8"/>
      <c r="D31" s="9"/>
      <c r="E31" s="8"/>
      <c r="F31" s="9"/>
      <c r="G31" s="9"/>
      <c r="H31" s="10">
        <f t="shared" si="0"/>
        <v>0</v>
      </c>
    </row>
    <row r="32" spans="2:8" ht="18" customHeight="1" x14ac:dyDescent="0.3">
      <c r="B32" s="11">
        <f t="shared" si="1"/>
        <v>27</v>
      </c>
      <c r="C32" s="8"/>
      <c r="D32" s="9"/>
      <c r="E32" s="8"/>
      <c r="F32" s="9"/>
      <c r="G32" s="9"/>
      <c r="H32" s="10">
        <f t="shared" si="0"/>
        <v>0</v>
      </c>
    </row>
    <row r="33" spans="2:8" ht="18" customHeight="1" x14ac:dyDescent="0.3">
      <c r="B33" s="11">
        <f t="shared" si="1"/>
        <v>28</v>
      </c>
      <c r="C33" s="8"/>
      <c r="D33" s="9"/>
      <c r="E33" s="8"/>
      <c r="F33" s="9"/>
      <c r="G33" s="9"/>
      <c r="H33" s="10">
        <f t="shared" si="0"/>
        <v>0</v>
      </c>
    </row>
    <row r="34" spans="2:8" ht="18" customHeight="1" x14ac:dyDescent="0.3">
      <c r="B34" s="11">
        <f t="shared" si="1"/>
        <v>29</v>
      </c>
      <c r="C34" s="8"/>
      <c r="D34" s="9"/>
      <c r="E34" s="8"/>
      <c r="F34" s="9"/>
      <c r="G34" s="9"/>
      <c r="H34" s="10">
        <f t="shared" si="0"/>
        <v>0</v>
      </c>
    </row>
    <row r="35" spans="2:8" ht="18" customHeight="1" x14ac:dyDescent="0.3">
      <c r="B35" s="11">
        <f t="shared" si="1"/>
        <v>30</v>
      </c>
      <c r="C35" s="8"/>
      <c r="D35" s="9"/>
      <c r="E35" s="8"/>
      <c r="F35" s="9"/>
      <c r="G35" s="9"/>
      <c r="H35" s="10">
        <f t="shared" si="0"/>
        <v>0</v>
      </c>
    </row>
    <row r="36" spans="2:8" ht="18" customHeight="1" x14ac:dyDescent="0.3">
      <c r="B36" s="11">
        <f t="shared" si="1"/>
        <v>31</v>
      </c>
      <c r="C36" s="8"/>
      <c r="D36" s="9"/>
      <c r="E36" s="8"/>
      <c r="F36" s="9"/>
      <c r="G36" s="9"/>
      <c r="H36" s="10">
        <f t="shared" si="0"/>
        <v>0</v>
      </c>
    </row>
    <row r="37" spans="2:8" ht="18" customHeight="1" x14ac:dyDescent="0.3">
      <c r="B37" s="11">
        <f t="shared" si="1"/>
        <v>32</v>
      </c>
      <c r="C37" s="8"/>
      <c r="D37" s="9"/>
      <c r="E37" s="8"/>
      <c r="F37" s="9"/>
      <c r="G37" s="9"/>
      <c r="H37" s="10">
        <f t="shared" si="0"/>
        <v>0</v>
      </c>
    </row>
    <row r="38" spans="2:8" ht="18" customHeight="1" x14ac:dyDescent="0.3">
      <c r="B38" s="11">
        <f t="shared" si="1"/>
        <v>33</v>
      </c>
      <c r="C38" s="8"/>
      <c r="D38" s="9"/>
      <c r="E38" s="8"/>
      <c r="F38" s="9"/>
      <c r="G38" s="9"/>
      <c r="H38" s="10">
        <f t="shared" si="0"/>
        <v>0</v>
      </c>
    </row>
    <row r="39" spans="2:8" ht="18" customHeight="1" x14ac:dyDescent="0.3">
      <c r="B39" s="11">
        <f t="shared" si="1"/>
        <v>34</v>
      </c>
      <c r="C39" s="8"/>
      <c r="D39" s="9"/>
      <c r="E39" s="8"/>
      <c r="F39" s="9"/>
      <c r="G39" s="9"/>
      <c r="H39" s="10">
        <f t="shared" si="0"/>
        <v>0</v>
      </c>
    </row>
    <row r="40" spans="2:8" ht="18" customHeight="1" x14ac:dyDescent="0.3">
      <c r="B40" s="11">
        <f t="shared" si="1"/>
        <v>35</v>
      </c>
      <c r="C40" s="8"/>
      <c r="D40" s="9"/>
      <c r="E40" s="8"/>
      <c r="F40" s="9"/>
      <c r="G40" s="9"/>
      <c r="H40" s="10">
        <f t="shared" si="0"/>
        <v>0</v>
      </c>
    </row>
    <row r="41" spans="2:8" ht="18" customHeight="1" x14ac:dyDescent="0.3">
      <c r="B41" s="11">
        <f t="shared" si="1"/>
        <v>36</v>
      </c>
      <c r="C41" s="8"/>
      <c r="D41" s="9"/>
      <c r="E41" s="8"/>
      <c r="F41" s="9"/>
      <c r="G41" s="9"/>
      <c r="H41" s="10">
        <f t="shared" si="0"/>
        <v>0</v>
      </c>
    </row>
    <row r="42" spans="2:8" ht="18" customHeight="1" x14ac:dyDescent="0.3">
      <c r="B42" s="11">
        <f t="shared" si="1"/>
        <v>37</v>
      </c>
      <c r="C42" s="8"/>
      <c r="D42" s="9"/>
      <c r="E42" s="8"/>
      <c r="F42" s="9"/>
      <c r="G42" s="9"/>
      <c r="H42" s="10">
        <f t="shared" si="0"/>
        <v>0</v>
      </c>
    </row>
    <row r="43" spans="2:8" ht="18" customHeight="1" x14ac:dyDescent="0.3">
      <c r="B43" s="11">
        <f t="shared" si="1"/>
        <v>38</v>
      </c>
      <c r="C43" s="8"/>
      <c r="D43" s="9"/>
      <c r="E43" s="8"/>
      <c r="F43" s="9"/>
      <c r="G43" s="9"/>
      <c r="H43" s="10">
        <f t="shared" si="0"/>
        <v>0</v>
      </c>
    </row>
    <row r="44" spans="2:8" ht="18" customHeight="1" x14ac:dyDescent="0.3">
      <c r="B44" s="11">
        <f t="shared" si="1"/>
        <v>39</v>
      </c>
      <c r="C44" s="8"/>
      <c r="D44" s="9"/>
      <c r="E44" s="8"/>
      <c r="F44" s="9"/>
      <c r="G44" s="9"/>
      <c r="H44" s="10">
        <f t="shared" si="0"/>
        <v>0</v>
      </c>
    </row>
    <row r="45" spans="2:8" ht="18" customHeight="1" x14ac:dyDescent="0.3">
      <c r="B45" s="11">
        <f t="shared" si="1"/>
        <v>40</v>
      </c>
      <c r="C45" s="8"/>
      <c r="D45" s="9"/>
      <c r="E45" s="8"/>
      <c r="F45" s="9"/>
      <c r="G45" s="9"/>
      <c r="H45" s="10">
        <f t="shared" si="0"/>
        <v>0</v>
      </c>
    </row>
    <row r="46" spans="2:8" ht="18" customHeight="1" x14ac:dyDescent="0.3">
      <c r="B46" s="11">
        <f t="shared" si="1"/>
        <v>41</v>
      </c>
      <c r="C46" s="8"/>
      <c r="D46" s="9"/>
      <c r="E46" s="8"/>
      <c r="F46" s="9"/>
      <c r="G46" s="9"/>
      <c r="H46" s="10">
        <f t="shared" si="0"/>
        <v>0</v>
      </c>
    </row>
    <row r="47" spans="2:8" ht="18" customHeight="1" x14ac:dyDescent="0.3">
      <c r="B47" s="11">
        <f t="shared" si="1"/>
        <v>42</v>
      </c>
      <c r="C47" s="8"/>
      <c r="D47" s="9"/>
      <c r="E47" s="8"/>
      <c r="F47" s="9"/>
      <c r="G47" s="9"/>
      <c r="H47" s="10">
        <f t="shared" si="0"/>
        <v>0</v>
      </c>
    </row>
    <row r="48" spans="2:8" ht="18" customHeight="1" x14ac:dyDescent="0.3">
      <c r="B48" s="11">
        <f t="shared" si="1"/>
        <v>43</v>
      </c>
      <c r="C48" s="8"/>
      <c r="D48" s="9"/>
      <c r="E48" s="8"/>
      <c r="F48" s="9"/>
      <c r="G48" s="9"/>
      <c r="H48" s="10">
        <f t="shared" si="0"/>
        <v>0</v>
      </c>
    </row>
    <row r="49" spans="2:8" ht="18" customHeight="1" x14ac:dyDescent="0.3">
      <c r="B49" s="11">
        <f t="shared" si="1"/>
        <v>44</v>
      </c>
      <c r="C49" s="8"/>
      <c r="D49" s="9"/>
      <c r="E49" s="8"/>
      <c r="F49" s="9"/>
      <c r="G49" s="9"/>
      <c r="H49" s="10">
        <f t="shared" si="0"/>
        <v>0</v>
      </c>
    </row>
    <row r="50" spans="2:8" ht="18" customHeight="1" x14ac:dyDescent="0.3">
      <c r="B50" s="11">
        <f t="shared" si="1"/>
        <v>45</v>
      </c>
      <c r="C50" s="8"/>
      <c r="D50" s="9"/>
      <c r="E50" s="8"/>
      <c r="F50" s="9"/>
      <c r="G50" s="9"/>
      <c r="H50" s="10">
        <f t="shared" si="0"/>
        <v>0</v>
      </c>
    </row>
    <row r="51" spans="2:8" ht="18" customHeight="1" x14ac:dyDescent="0.3">
      <c r="B51" s="11">
        <f t="shared" si="1"/>
        <v>46</v>
      </c>
      <c r="C51" s="8"/>
      <c r="D51" s="9"/>
      <c r="E51" s="8"/>
      <c r="F51" s="9"/>
      <c r="G51" s="9"/>
      <c r="H51" s="10">
        <f t="shared" si="0"/>
        <v>0</v>
      </c>
    </row>
    <row r="52" spans="2:8" ht="18" customHeight="1" x14ac:dyDescent="0.3">
      <c r="B52" s="11">
        <f t="shared" si="1"/>
        <v>47</v>
      </c>
      <c r="C52" s="8"/>
      <c r="D52" s="9"/>
      <c r="E52" s="8"/>
      <c r="F52" s="9"/>
      <c r="G52" s="9"/>
      <c r="H52" s="10">
        <f t="shared" si="0"/>
        <v>0</v>
      </c>
    </row>
    <row r="53" spans="2:8" ht="18" customHeight="1" x14ac:dyDescent="0.3">
      <c r="B53" s="11">
        <f t="shared" si="1"/>
        <v>48</v>
      </c>
      <c r="C53" s="8"/>
      <c r="D53" s="9"/>
      <c r="E53" s="8"/>
      <c r="F53" s="9"/>
      <c r="G53" s="9"/>
      <c r="H53" s="10">
        <f t="shared" si="0"/>
        <v>0</v>
      </c>
    </row>
    <row r="54" spans="2:8" ht="18" customHeight="1" x14ac:dyDescent="0.3">
      <c r="B54" s="11">
        <f t="shared" si="1"/>
        <v>49</v>
      </c>
      <c r="C54" s="8"/>
      <c r="D54" s="9"/>
      <c r="E54" s="8"/>
      <c r="F54" s="9"/>
      <c r="G54" s="9"/>
      <c r="H54" s="10">
        <f t="shared" si="0"/>
        <v>0</v>
      </c>
    </row>
    <row r="55" spans="2:8" ht="18" customHeight="1" x14ac:dyDescent="0.3">
      <c r="B55" s="11">
        <f t="shared" si="1"/>
        <v>50</v>
      </c>
      <c r="C55" s="8"/>
      <c r="D55" s="9"/>
      <c r="E55" s="8"/>
      <c r="F55" s="9"/>
      <c r="G55" s="9"/>
      <c r="H55" s="10">
        <f t="shared" si="0"/>
        <v>0</v>
      </c>
    </row>
    <row r="56" spans="2:8" ht="18" customHeight="1" x14ac:dyDescent="0.3">
      <c r="B56" s="11">
        <f t="shared" si="1"/>
        <v>51</v>
      </c>
      <c r="C56" s="8"/>
      <c r="D56" s="9"/>
      <c r="E56" s="8"/>
      <c r="F56" s="9"/>
      <c r="G56" s="9"/>
      <c r="H56" s="10">
        <f t="shared" si="0"/>
        <v>0</v>
      </c>
    </row>
    <row r="57" spans="2:8" ht="18" customHeight="1" x14ac:dyDescent="0.3">
      <c r="B57" s="11">
        <f t="shared" si="1"/>
        <v>52</v>
      </c>
      <c r="C57" s="8"/>
      <c r="D57" s="9"/>
      <c r="E57" s="8"/>
      <c r="F57" s="9"/>
      <c r="G57" s="9"/>
      <c r="H57" s="10">
        <f t="shared" si="0"/>
        <v>0</v>
      </c>
    </row>
    <row r="58" spans="2:8" ht="18" customHeight="1" x14ac:dyDescent="0.3">
      <c r="B58" s="11">
        <f t="shared" si="1"/>
        <v>53</v>
      </c>
      <c r="C58" s="8"/>
      <c r="D58" s="9"/>
      <c r="E58" s="8"/>
      <c r="F58" s="9"/>
      <c r="G58" s="9"/>
      <c r="H58" s="10">
        <f t="shared" si="0"/>
        <v>0</v>
      </c>
    </row>
    <row r="59" spans="2:8" ht="18" customHeight="1" x14ac:dyDescent="0.3">
      <c r="B59" s="11">
        <f t="shared" si="1"/>
        <v>54</v>
      </c>
      <c r="C59" s="8"/>
      <c r="D59" s="9"/>
      <c r="E59" s="8"/>
      <c r="F59" s="9"/>
      <c r="G59" s="9"/>
      <c r="H59" s="10">
        <f t="shared" si="0"/>
        <v>0</v>
      </c>
    </row>
    <row r="60" spans="2:8" ht="18" customHeight="1" x14ac:dyDescent="0.3">
      <c r="B60" s="11">
        <f t="shared" si="1"/>
        <v>55</v>
      </c>
      <c r="C60" s="8"/>
      <c r="D60" s="9"/>
      <c r="E60" s="8"/>
      <c r="F60" s="9"/>
      <c r="G60" s="9"/>
      <c r="H60" s="10">
        <f t="shared" si="0"/>
        <v>0</v>
      </c>
    </row>
    <row r="61" spans="2:8" ht="18" customHeight="1" x14ac:dyDescent="0.3">
      <c r="B61" s="11">
        <f t="shared" si="1"/>
        <v>56</v>
      </c>
      <c r="C61" s="8"/>
      <c r="D61" s="9"/>
      <c r="E61" s="8"/>
      <c r="F61" s="9"/>
      <c r="G61" s="9"/>
      <c r="H61" s="10">
        <f t="shared" si="0"/>
        <v>0</v>
      </c>
    </row>
    <row r="62" spans="2:8" ht="18" customHeight="1" x14ac:dyDescent="0.3">
      <c r="B62" s="11">
        <f t="shared" si="1"/>
        <v>57</v>
      </c>
      <c r="C62" s="8"/>
      <c r="D62" s="9"/>
      <c r="E62" s="8"/>
      <c r="F62" s="9"/>
      <c r="G62" s="9"/>
      <c r="H62" s="10">
        <f t="shared" si="0"/>
        <v>0</v>
      </c>
    </row>
    <row r="63" spans="2:8" ht="18" customHeight="1" x14ac:dyDescent="0.3">
      <c r="B63" s="11">
        <f t="shared" si="1"/>
        <v>58</v>
      </c>
      <c r="C63" s="8"/>
      <c r="D63" s="9"/>
      <c r="E63" s="8"/>
      <c r="F63" s="9"/>
      <c r="G63" s="9"/>
      <c r="H63" s="10">
        <f t="shared" si="0"/>
        <v>0</v>
      </c>
    </row>
    <row r="64" spans="2:8" ht="18" customHeight="1" x14ac:dyDescent="0.3">
      <c r="B64" s="11">
        <f t="shared" si="1"/>
        <v>59</v>
      </c>
      <c r="C64" s="8"/>
      <c r="D64" s="9"/>
      <c r="E64" s="8"/>
      <c r="F64" s="9"/>
      <c r="G64" s="9"/>
      <c r="H64" s="10">
        <f t="shared" si="0"/>
        <v>0</v>
      </c>
    </row>
    <row r="65" spans="2:8" ht="18" customHeight="1" x14ac:dyDescent="0.3">
      <c r="B65" s="11">
        <f t="shared" si="1"/>
        <v>60</v>
      </c>
      <c r="C65" s="8"/>
      <c r="D65" s="9"/>
      <c r="E65" s="8"/>
      <c r="F65" s="9"/>
      <c r="G65" s="9"/>
      <c r="H65" s="10">
        <f t="shared" si="0"/>
        <v>0</v>
      </c>
    </row>
    <row r="66" spans="2:8" ht="18" customHeight="1" x14ac:dyDescent="0.3">
      <c r="B66" s="11">
        <f t="shared" si="1"/>
        <v>61</v>
      </c>
      <c r="C66" s="8"/>
      <c r="D66" s="9"/>
      <c r="E66" s="8"/>
      <c r="F66" s="9"/>
      <c r="G66" s="9"/>
      <c r="H66" s="10">
        <f t="shared" si="0"/>
        <v>0</v>
      </c>
    </row>
    <row r="67" spans="2:8" ht="18" customHeight="1" x14ac:dyDescent="0.3">
      <c r="B67" s="11">
        <f t="shared" si="1"/>
        <v>62</v>
      </c>
      <c r="C67" s="8"/>
      <c r="D67" s="9"/>
      <c r="E67" s="8"/>
      <c r="F67" s="9"/>
      <c r="G67" s="9"/>
      <c r="H67" s="10">
        <f t="shared" si="0"/>
        <v>0</v>
      </c>
    </row>
    <row r="68" spans="2:8" ht="18" customHeight="1" x14ac:dyDescent="0.3">
      <c r="B68" s="11">
        <f t="shared" si="1"/>
        <v>63</v>
      </c>
      <c r="C68" s="8"/>
      <c r="D68" s="9"/>
      <c r="E68" s="8"/>
      <c r="F68" s="9"/>
      <c r="G68" s="9"/>
      <c r="H68" s="10">
        <f t="shared" si="0"/>
        <v>0</v>
      </c>
    </row>
    <row r="69" spans="2:8" ht="18" customHeight="1" x14ac:dyDescent="0.3">
      <c r="B69" s="11">
        <f t="shared" si="1"/>
        <v>64</v>
      </c>
      <c r="C69" s="8"/>
      <c r="D69" s="9"/>
      <c r="E69" s="8"/>
      <c r="F69" s="9"/>
      <c r="G69" s="9"/>
      <c r="H69" s="10">
        <f t="shared" si="0"/>
        <v>0</v>
      </c>
    </row>
    <row r="70" spans="2:8" ht="18" customHeight="1" x14ac:dyDescent="0.3">
      <c r="B70" s="11">
        <f t="shared" si="1"/>
        <v>65</v>
      </c>
      <c r="C70" s="8"/>
      <c r="D70" s="9"/>
      <c r="E70" s="8"/>
      <c r="F70" s="9"/>
      <c r="G70" s="9"/>
      <c r="H70" s="10">
        <f t="shared" si="0"/>
        <v>0</v>
      </c>
    </row>
    <row r="71" spans="2:8" ht="18" customHeight="1" x14ac:dyDescent="0.3">
      <c r="B71" s="11">
        <f t="shared" si="1"/>
        <v>66</v>
      </c>
      <c r="C71" s="8"/>
      <c r="D71" s="9"/>
      <c r="E71" s="8"/>
      <c r="F71" s="9"/>
      <c r="G71" s="9"/>
      <c r="H71" s="10">
        <f t="shared" ref="H71:H134" si="2">IF(D71="Printed book",230,IF(D71="E-book",155,0))</f>
        <v>0</v>
      </c>
    </row>
    <row r="72" spans="2:8" ht="18" customHeight="1" x14ac:dyDescent="0.3">
      <c r="B72" s="11">
        <f t="shared" ref="B72:B135" si="3">B71+1</f>
        <v>67</v>
      </c>
      <c r="C72" s="8"/>
      <c r="D72" s="9"/>
      <c r="E72" s="8"/>
      <c r="F72" s="9"/>
      <c r="G72" s="9"/>
      <c r="H72" s="10">
        <f t="shared" si="2"/>
        <v>0</v>
      </c>
    </row>
    <row r="73" spans="2:8" ht="18" customHeight="1" x14ac:dyDescent="0.3">
      <c r="B73" s="11">
        <f t="shared" si="3"/>
        <v>68</v>
      </c>
      <c r="C73" s="8"/>
      <c r="D73" s="9"/>
      <c r="E73" s="8"/>
      <c r="F73" s="9"/>
      <c r="G73" s="9"/>
      <c r="H73" s="10">
        <f t="shared" si="2"/>
        <v>0</v>
      </c>
    </row>
    <row r="74" spans="2:8" ht="18" customHeight="1" x14ac:dyDescent="0.3">
      <c r="B74" s="11">
        <f t="shared" si="3"/>
        <v>69</v>
      </c>
      <c r="C74" s="8"/>
      <c r="D74" s="9"/>
      <c r="E74" s="8"/>
      <c r="F74" s="9"/>
      <c r="G74" s="9"/>
      <c r="H74" s="10">
        <f t="shared" si="2"/>
        <v>0</v>
      </c>
    </row>
    <row r="75" spans="2:8" ht="18" customHeight="1" x14ac:dyDescent="0.3">
      <c r="B75" s="11">
        <f t="shared" si="3"/>
        <v>70</v>
      </c>
      <c r="C75" s="8"/>
      <c r="D75" s="9"/>
      <c r="E75" s="8"/>
      <c r="F75" s="9"/>
      <c r="G75" s="9"/>
      <c r="H75" s="10">
        <f t="shared" si="2"/>
        <v>0</v>
      </c>
    </row>
    <row r="76" spans="2:8" ht="18" customHeight="1" x14ac:dyDescent="0.3">
      <c r="B76" s="11">
        <f t="shared" si="3"/>
        <v>71</v>
      </c>
      <c r="C76" s="8"/>
      <c r="D76" s="9"/>
      <c r="E76" s="8"/>
      <c r="F76" s="9"/>
      <c r="G76" s="9"/>
      <c r="H76" s="10">
        <f t="shared" si="2"/>
        <v>0</v>
      </c>
    </row>
    <row r="77" spans="2:8" ht="18" customHeight="1" x14ac:dyDescent="0.3">
      <c r="B77" s="11">
        <f t="shared" si="3"/>
        <v>72</v>
      </c>
      <c r="C77" s="8"/>
      <c r="D77" s="9"/>
      <c r="E77" s="8"/>
      <c r="F77" s="9"/>
      <c r="G77" s="9"/>
      <c r="H77" s="10">
        <f t="shared" si="2"/>
        <v>0</v>
      </c>
    </row>
    <row r="78" spans="2:8" ht="18" customHeight="1" x14ac:dyDescent="0.3">
      <c r="B78" s="11">
        <f t="shared" si="3"/>
        <v>73</v>
      </c>
      <c r="C78" s="8"/>
      <c r="D78" s="9"/>
      <c r="E78" s="8"/>
      <c r="F78" s="9"/>
      <c r="G78" s="9"/>
      <c r="H78" s="10">
        <f t="shared" si="2"/>
        <v>0</v>
      </c>
    </row>
    <row r="79" spans="2:8" ht="18" customHeight="1" x14ac:dyDescent="0.3">
      <c r="B79" s="11">
        <f t="shared" si="3"/>
        <v>74</v>
      </c>
      <c r="C79" s="8"/>
      <c r="D79" s="9"/>
      <c r="E79" s="8"/>
      <c r="F79" s="9"/>
      <c r="G79" s="9"/>
      <c r="H79" s="10">
        <f t="shared" si="2"/>
        <v>0</v>
      </c>
    </row>
    <row r="80" spans="2:8" ht="18" customHeight="1" x14ac:dyDescent="0.3">
      <c r="B80" s="11">
        <f t="shared" si="3"/>
        <v>75</v>
      </c>
      <c r="C80" s="8"/>
      <c r="D80" s="9"/>
      <c r="E80" s="8"/>
      <c r="F80" s="9"/>
      <c r="G80" s="9"/>
      <c r="H80" s="10">
        <f t="shared" si="2"/>
        <v>0</v>
      </c>
    </row>
    <row r="81" spans="2:8" ht="18" customHeight="1" x14ac:dyDescent="0.3">
      <c r="B81" s="11">
        <f t="shared" si="3"/>
        <v>76</v>
      </c>
      <c r="C81" s="8"/>
      <c r="D81" s="9"/>
      <c r="E81" s="8"/>
      <c r="F81" s="9"/>
      <c r="G81" s="9"/>
      <c r="H81" s="10">
        <f t="shared" si="2"/>
        <v>0</v>
      </c>
    </row>
    <row r="82" spans="2:8" ht="18" customHeight="1" x14ac:dyDescent="0.3">
      <c r="B82" s="11">
        <f t="shared" si="3"/>
        <v>77</v>
      </c>
      <c r="C82" s="8"/>
      <c r="D82" s="9"/>
      <c r="E82" s="8"/>
      <c r="F82" s="9"/>
      <c r="G82" s="9"/>
      <c r="H82" s="10">
        <f t="shared" si="2"/>
        <v>0</v>
      </c>
    </row>
    <row r="83" spans="2:8" ht="18" customHeight="1" x14ac:dyDescent="0.3">
      <c r="B83" s="11">
        <f t="shared" si="3"/>
        <v>78</v>
      </c>
      <c r="C83" s="8"/>
      <c r="D83" s="9"/>
      <c r="E83" s="8"/>
      <c r="F83" s="9"/>
      <c r="G83" s="9"/>
      <c r="H83" s="10">
        <f t="shared" si="2"/>
        <v>0</v>
      </c>
    </row>
    <row r="84" spans="2:8" ht="18" customHeight="1" x14ac:dyDescent="0.3">
      <c r="B84" s="11">
        <f t="shared" si="3"/>
        <v>79</v>
      </c>
      <c r="C84" s="8"/>
      <c r="D84" s="9"/>
      <c r="E84" s="8"/>
      <c r="F84" s="9"/>
      <c r="G84" s="9"/>
      <c r="H84" s="10">
        <f t="shared" si="2"/>
        <v>0</v>
      </c>
    </row>
    <row r="85" spans="2:8" ht="18" customHeight="1" x14ac:dyDescent="0.3">
      <c r="B85" s="11">
        <f t="shared" si="3"/>
        <v>80</v>
      </c>
      <c r="C85" s="8"/>
      <c r="D85" s="9"/>
      <c r="E85" s="8"/>
      <c r="F85" s="9"/>
      <c r="G85" s="9"/>
      <c r="H85" s="10">
        <f t="shared" si="2"/>
        <v>0</v>
      </c>
    </row>
    <row r="86" spans="2:8" ht="18" customHeight="1" x14ac:dyDescent="0.3">
      <c r="B86" s="11">
        <f t="shared" si="3"/>
        <v>81</v>
      </c>
      <c r="C86" s="8"/>
      <c r="D86" s="9"/>
      <c r="E86" s="8"/>
      <c r="F86" s="9"/>
      <c r="G86" s="9"/>
      <c r="H86" s="10">
        <f t="shared" si="2"/>
        <v>0</v>
      </c>
    </row>
    <row r="87" spans="2:8" ht="18" customHeight="1" x14ac:dyDescent="0.3">
      <c r="B87" s="11">
        <f t="shared" si="3"/>
        <v>82</v>
      </c>
      <c r="C87" s="8"/>
      <c r="D87" s="9"/>
      <c r="E87" s="8"/>
      <c r="F87" s="9"/>
      <c r="G87" s="9"/>
      <c r="H87" s="10">
        <f t="shared" si="2"/>
        <v>0</v>
      </c>
    </row>
    <row r="88" spans="2:8" ht="18" customHeight="1" x14ac:dyDescent="0.3">
      <c r="B88" s="11">
        <f t="shared" si="3"/>
        <v>83</v>
      </c>
      <c r="C88" s="8"/>
      <c r="D88" s="9"/>
      <c r="E88" s="8"/>
      <c r="F88" s="9"/>
      <c r="G88" s="9"/>
      <c r="H88" s="10">
        <f t="shared" si="2"/>
        <v>0</v>
      </c>
    </row>
    <row r="89" spans="2:8" ht="18" customHeight="1" x14ac:dyDescent="0.3">
      <c r="B89" s="11">
        <f t="shared" si="3"/>
        <v>84</v>
      </c>
      <c r="C89" s="8"/>
      <c r="D89" s="9"/>
      <c r="E89" s="8"/>
      <c r="F89" s="9"/>
      <c r="G89" s="9"/>
      <c r="H89" s="10">
        <f t="shared" si="2"/>
        <v>0</v>
      </c>
    </row>
    <row r="90" spans="2:8" ht="18" customHeight="1" x14ac:dyDescent="0.3">
      <c r="B90" s="11">
        <f t="shared" si="3"/>
        <v>85</v>
      </c>
      <c r="C90" s="8"/>
      <c r="D90" s="9"/>
      <c r="E90" s="8"/>
      <c r="F90" s="9"/>
      <c r="G90" s="9"/>
      <c r="H90" s="10">
        <f t="shared" si="2"/>
        <v>0</v>
      </c>
    </row>
    <row r="91" spans="2:8" ht="18" customHeight="1" x14ac:dyDescent="0.3">
      <c r="B91" s="11">
        <f t="shared" si="3"/>
        <v>86</v>
      </c>
      <c r="C91" s="8"/>
      <c r="D91" s="9"/>
      <c r="E91" s="8"/>
      <c r="F91" s="9"/>
      <c r="G91" s="9"/>
      <c r="H91" s="10">
        <f t="shared" si="2"/>
        <v>0</v>
      </c>
    </row>
    <row r="92" spans="2:8" ht="18" customHeight="1" x14ac:dyDescent="0.3">
      <c r="B92" s="11">
        <f t="shared" si="3"/>
        <v>87</v>
      </c>
      <c r="C92" s="8"/>
      <c r="D92" s="9"/>
      <c r="E92" s="8"/>
      <c r="F92" s="9"/>
      <c r="G92" s="9"/>
      <c r="H92" s="10">
        <f t="shared" si="2"/>
        <v>0</v>
      </c>
    </row>
    <row r="93" spans="2:8" ht="18" customHeight="1" x14ac:dyDescent="0.3">
      <c r="B93" s="11">
        <f t="shared" si="3"/>
        <v>88</v>
      </c>
      <c r="C93" s="8"/>
      <c r="D93" s="9"/>
      <c r="E93" s="8"/>
      <c r="F93" s="9"/>
      <c r="G93" s="9"/>
      <c r="H93" s="10">
        <f t="shared" si="2"/>
        <v>0</v>
      </c>
    </row>
    <row r="94" spans="2:8" ht="18" customHeight="1" x14ac:dyDescent="0.3">
      <c r="B94" s="11">
        <f t="shared" si="3"/>
        <v>89</v>
      </c>
      <c r="C94" s="8"/>
      <c r="D94" s="9"/>
      <c r="E94" s="8"/>
      <c r="F94" s="9"/>
      <c r="G94" s="9"/>
      <c r="H94" s="10">
        <f t="shared" si="2"/>
        <v>0</v>
      </c>
    </row>
    <row r="95" spans="2:8" ht="18" customHeight="1" x14ac:dyDescent="0.3">
      <c r="B95" s="11">
        <f t="shared" si="3"/>
        <v>90</v>
      </c>
      <c r="C95" s="8"/>
      <c r="D95" s="9"/>
      <c r="E95" s="8"/>
      <c r="F95" s="9"/>
      <c r="G95" s="9"/>
      <c r="H95" s="10">
        <f t="shared" si="2"/>
        <v>0</v>
      </c>
    </row>
    <row r="96" spans="2:8" ht="18" customHeight="1" x14ac:dyDescent="0.3">
      <c r="B96" s="11">
        <f t="shared" si="3"/>
        <v>91</v>
      </c>
      <c r="C96" s="8"/>
      <c r="D96" s="9"/>
      <c r="E96" s="8"/>
      <c r="F96" s="9"/>
      <c r="G96" s="9"/>
      <c r="H96" s="10">
        <f t="shared" si="2"/>
        <v>0</v>
      </c>
    </row>
    <row r="97" spans="2:8" ht="18" customHeight="1" x14ac:dyDescent="0.3">
      <c r="B97" s="11">
        <f t="shared" si="3"/>
        <v>92</v>
      </c>
      <c r="C97" s="8"/>
      <c r="D97" s="9"/>
      <c r="E97" s="8"/>
      <c r="F97" s="9"/>
      <c r="G97" s="9"/>
      <c r="H97" s="10">
        <f t="shared" si="2"/>
        <v>0</v>
      </c>
    </row>
    <row r="98" spans="2:8" ht="18" customHeight="1" x14ac:dyDescent="0.3">
      <c r="B98" s="11">
        <f t="shared" si="3"/>
        <v>93</v>
      </c>
      <c r="C98" s="8"/>
      <c r="D98" s="9"/>
      <c r="E98" s="8"/>
      <c r="F98" s="9"/>
      <c r="G98" s="9"/>
      <c r="H98" s="10">
        <f t="shared" si="2"/>
        <v>0</v>
      </c>
    </row>
    <row r="99" spans="2:8" ht="18" customHeight="1" x14ac:dyDescent="0.3">
      <c r="B99" s="11">
        <f t="shared" si="3"/>
        <v>94</v>
      </c>
      <c r="C99" s="8"/>
      <c r="D99" s="9"/>
      <c r="E99" s="8"/>
      <c r="F99" s="9"/>
      <c r="G99" s="9"/>
      <c r="H99" s="10">
        <f t="shared" si="2"/>
        <v>0</v>
      </c>
    </row>
    <row r="100" spans="2:8" ht="18" customHeight="1" x14ac:dyDescent="0.3">
      <c r="B100" s="11">
        <f t="shared" si="3"/>
        <v>95</v>
      </c>
      <c r="C100" s="8"/>
      <c r="D100" s="9"/>
      <c r="E100" s="8"/>
      <c r="F100" s="9"/>
      <c r="G100" s="9"/>
      <c r="H100" s="10">
        <f t="shared" si="2"/>
        <v>0</v>
      </c>
    </row>
    <row r="101" spans="2:8" ht="18" customHeight="1" x14ac:dyDescent="0.3">
      <c r="B101" s="11">
        <f t="shared" si="3"/>
        <v>96</v>
      </c>
      <c r="C101" s="8"/>
      <c r="D101" s="9"/>
      <c r="E101" s="8"/>
      <c r="F101" s="9"/>
      <c r="G101" s="9"/>
      <c r="H101" s="10">
        <f t="shared" si="2"/>
        <v>0</v>
      </c>
    </row>
    <row r="102" spans="2:8" ht="18" customHeight="1" x14ac:dyDescent="0.3">
      <c r="B102" s="11">
        <f t="shared" si="3"/>
        <v>97</v>
      </c>
      <c r="C102" s="8"/>
      <c r="D102" s="9"/>
      <c r="E102" s="8"/>
      <c r="F102" s="9"/>
      <c r="G102" s="9"/>
      <c r="H102" s="10">
        <f t="shared" si="2"/>
        <v>0</v>
      </c>
    </row>
    <row r="103" spans="2:8" ht="18" customHeight="1" x14ac:dyDescent="0.3">
      <c r="B103" s="11">
        <f t="shared" si="3"/>
        <v>98</v>
      </c>
      <c r="C103" s="8"/>
      <c r="D103" s="9"/>
      <c r="E103" s="8"/>
      <c r="F103" s="9"/>
      <c r="G103" s="9"/>
      <c r="H103" s="10">
        <f t="shared" si="2"/>
        <v>0</v>
      </c>
    </row>
    <row r="104" spans="2:8" ht="18" customHeight="1" x14ac:dyDescent="0.3">
      <c r="B104" s="11">
        <f t="shared" si="3"/>
        <v>99</v>
      </c>
      <c r="C104" s="8"/>
      <c r="D104" s="9"/>
      <c r="E104" s="8"/>
      <c r="F104" s="9"/>
      <c r="G104" s="9"/>
      <c r="H104" s="10">
        <f t="shared" si="2"/>
        <v>0</v>
      </c>
    </row>
    <row r="105" spans="2:8" ht="18" customHeight="1" x14ac:dyDescent="0.3">
      <c r="B105" s="11">
        <f t="shared" si="3"/>
        <v>100</v>
      </c>
      <c r="C105" s="8"/>
      <c r="D105" s="9"/>
      <c r="E105" s="8"/>
      <c r="F105" s="9"/>
      <c r="G105" s="9"/>
      <c r="H105" s="10">
        <f t="shared" si="2"/>
        <v>0</v>
      </c>
    </row>
    <row r="106" spans="2:8" ht="18" customHeight="1" x14ac:dyDescent="0.3">
      <c r="B106" s="11">
        <f t="shared" si="3"/>
        <v>101</v>
      </c>
      <c r="C106" s="8"/>
      <c r="D106" s="9"/>
      <c r="E106" s="8"/>
      <c r="F106" s="9"/>
      <c r="G106" s="9"/>
      <c r="H106" s="10">
        <f t="shared" si="2"/>
        <v>0</v>
      </c>
    </row>
    <row r="107" spans="2:8" ht="18" customHeight="1" x14ac:dyDescent="0.3">
      <c r="B107" s="11">
        <f t="shared" si="3"/>
        <v>102</v>
      </c>
      <c r="C107" s="8"/>
      <c r="D107" s="9"/>
      <c r="E107" s="8"/>
      <c r="F107" s="9"/>
      <c r="G107" s="9"/>
      <c r="H107" s="10">
        <f t="shared" si="2"/>
        <v>0</v>
      </c>
    </row>
    <row r="108" spans="2:8" ht="18" customHeight="1" x14ac:dyDescent="0.3">
      <c r="B108" s="11">
        <f t="shared" si="3"/>
        <v>103</v>
      </c>
      <c r="C108" s="8"/>
      <c r="D108" s="9"/>
      <c r="E108" s="8"/>
      <c r="F108" s="9"/>
      <c r="G108" s="9"/>
      <c r="H108" s="10">
        <f t="shared" si="2"/>
        <v>0</v>
      </c>
    </row>
    <row r="109" spans="2:8" ht="18" customHeight="1" x14ac:dyDescent="0.3">
      <c r="B109" s="11">
        <f t="shared" si="3"/>
        <v>104</v>
      </c>
      <c r="C109" s="8"/>
      <c r="D109" s="9"/>
      <c r="E109" s="8"/>
      <c r="F109" s="9"/>
      <c r="G109" s="9"/>
      <c r="H109" s="10">
        <f t="shared" si="2"/>
        <v>0</v>
      </c>
    </row>
    <row r="110" spans="2:8" ht="18" customHeight="1" x14ac:dyDescent="0.3">
      <c r="B110" s="11">
        <f t="shared" si="3"/>
        <v>105</v>
      </c>
      <c r="C110" s="8"/>
      <c r="D110" s="9"/>
      <c r="E110" s="8"/>
      <c r="F110" s="9"/>
      <c r="G110" s="9"/>
      <c r="H110" s="10">
        <f t="shared" si="2"/>
        <v>0</v>
      </c>
    </row>
    <row r="111" spans="2:8" ht="18" customHeight="1" x14ac:dyDescent="0.3">
      <c r="B111" s="11">
        <f t="shared" si="3"/>
        <v>106</v>
      </c>
      <c r="C111" s="8"/>
      <c r="D111" s="9"/>
      <c r="E111" s="8"/>
      <c r="F111" s="9"/>
      <c r="G111" s="9"/>
      <c r="H111" s="10">
        <f t="shared" si="2"/>
        <v>0</v>
      </c>
    </row>
    <row r="112" spans="2:8" ht="18" customHeight="1" x14ac:dyDescent="0.3">
      <c r="B112" s="11">
        <f t="shared" si="3"/>
        <v>107</v>
      </c>
      <c r="C112" s="8"/>
      <c r="D112" s="9"/>
      <c r="E112" s="8"/>
      <c r="F112" s="9"/>
      <c r="G112" s="9"/>
      <c r="H112" s="10">
        <f t="shared" si="2"/>
        <v>0</v>
      </c>
    </row>
    <row r="113" spans="2:8" ht="18" customHeight="1" x14ac:dyDescent="0.3">
      <c r="B113" s="11">
        <f t="shared" si="3"/>
        <v>108</v>
      </c>
      <c r="C113" s="8"/>
      <c r="D113" s="9"/>
      <c r="E113" s="8"/>
      <c r="F113" s="9"/>
      <c r="G113" s="9"/>
      <c r="H113" s="10">
        <f t="shared" si="2"/>
        <v>0</v>
      </c>
    </row>
    <row r="114" spans="2:8" ht="18" customHeight="1" x14ac:dyDescent="0.3">
      <c r="B114" s="11">
        <f t="shared" si="3"/>
        <v>109</v>
      </c>
      <c r="C114" s="8"/>
      <c r="D114" s="9"/>
      <c r="E114" s="8"/>
      <c r="F114" s="9"/>
      <c r="G114" s="9"/>
      <c r="H114" s="10">
        <f t="shared" si="2"/>
        <v>0</v>
      </c>
    </row>
    <row r="115" spans="2:8" ht="18" customHeight="1" x14ac:dyDescent="0.3">
      <c r="B115" s="11">
        <f t="shared" si="3"/>
        <v>110</v>
      </c>
      <c r="C115" s="8"/>
      <c r="D115" s="9"/>
      <c r="E115" s="8"/>
      <c r="F115" s="9"/>
      <c r="G115" s="9"/>
      <c r="H115" s="10">
        <f t="shared" si="2"/>
        <v>0</v>
      </c>
    </row>
    <row r="116" spans="2:8" ht="18" customHeight="1" x14ac:dyDescent="0.3">
      <c r="B116" s="11">
        <f t="shared" si="3"/>
        <v>111</v>
      </c>
      <c r="C116" s="8"/>
      <c r="D116" s="9"/>
      <c r="E116" s="8"/>
      <c r="F116" s="9"/>
      <c r="G116" s="9"/>
      <c r="H116" s="10">
        <f t="shared" si="2"/>
        <v>0</v>
      </c>
    </row>
    <row r="117" spans="2:8" ht="18" customHeight="1" x14ac:dyDescent="0.3">
      <c r="B117" s="11">
        <f t="shared" si="3"/>
        <v>112</v>
      </c>
      <c r="C117" s="8"/>
      <c r="D117" s="9"/>
      <c r="E117" s="8"/>
      <c r="F117" s="9"/>
      <c r="G117" s="9"/>
      <c r="H117" s="10">
        <f t="shared" si="2"/>
        <v>0</v>
      </c>
    </row>
    <row r="118" spans="2:8" ht="18" customHeight="1" x14ac:dyDescent="0.3">
      <c r="B118" s="11">
        <f t="shared" si="3"/>
        <v>113</v>
      </c>
      <c r="C118" s="8"/>
      <c r="D118" s="9"/>
      <c r="E118" s="8"/>
      <c r="F118" s="9"/>
      <c r="G118" s="9"/>
      <c r="H118" s="10">
        <f t="shared" si="2"/>
        <v>0</v>
      </c>
    </row>
    <row r="119" spans="2:8" ht="18" customHeight="1" x14ac:dyDescent="0.3">
      <c r="B119" s="11">
        <f t="shared" si="3"/>
        <v>114</v>
      </c>
      <c r="C119" s="8"/>
      <c r="D119" s="9"/>
      <c r="E119" s="8"/>
      <c r="F119" s="9"/>
      <c r="G119" s="9"/>
      <c r="H119" s="10">
        <f t="shared" si="2"/>
        <v>0</v>
      </c>
    </row>
    <row r="120" spans="2:8" ht="18" customHeight="1" x14ac:dyDescent="0.3">
      <c r="B120" s="11">
        <f t="shared" si="3"/>
        <v>115</v>
      </c>
      <c r="C120" s="8"/>
      <c r="D120" s="9"/>
      <c r="E120" s="8"/>
      <c r="F120" s="9"/>
      <c r="G120" s="9"/>
      <c r="H120" s="10">
        <f t="shared" si="2"/>
        <v>0</v>
      </c>
    </row>
    <row r="121" spans="2:8" ht="18" customHeight="1" x14ac:dyDescent="0.3">
      <c r="B121" s="11">
        <f t="shared" si="3"/>
        <v>116</v>
      </c>
      <c r="C121" s="8"/>
      <c r="D121" s="9"/>
      <c r="E121" s="8"/>
      <c r="F121" s="9"/>
      <c r="G121" s="9"/>
      <c r="H121" s="10">
        <f t="shared" si="2"/>
        <v>0</v>
      </c>
    </row>
    <row r="122" spans="2:8" ht="18" customHeight="1" x14ac:dyDescent="0.3">
      <c r="B122" s="11">
        <f t="shared" si="3"/>
        <v>117</v>
      </c>
      <c r="C122" s="8"/>
      <c r="D122" s="9"/>
      <c r="E122" s="8"/>
      <c r="F122" s="9"/>
      <c r="G122" s="9"/>
      <c r="H122" s="10">
        <f t="shared" si="2"/>
        <v>0</v>
      </c>
    </row>
    <row r="123" spans="2:8" ht="18" customHeight="1" x14ac:dyDescent="0.3">
      <c r="B123" s="11">
        <f t="shared" si="3"/>
        <v>118</v>
      </c>
      <c r="C123" s="8"/>
      <c r="D123" s="9"/>
      <c r="E123" s="8"/>
      <c r="F123" s="9"/>
      <c r="G123" s="9"/>
      <c r="H123" s="10">
        <f t="shared" si="2"/>
        <v>0</v>
      </c>
    </row>
    <row r="124" spans="2:8" ht="18" customHeight="1" x14ac:dyDescent="0.3">
      <c r="B124" s="11">
        <f t="shared" si="3"/>
        <v>119</v>
      </c>
      <c r="C124" s="8"/>
      <c r="D124" s="9"/>
      <c r="E124" s="8"/>
      <c r="F124" s="9"/>
      <c r="G124" s="9"/>
      <c r="H124" s="10">
        <f t="shared" si="2"/>
        <v>0</v>
      </c>
    </row>
    <row r="125" spans="2:8" ht="18" customHeight="1" x14ac:dyDescent="0.3">
      <c r="B125" s="11">
        <f t="shared" si="3"/>
        <v>120</v>
      </c>
      <c r="C125" s="8"/>
      <c r="D125" s="9"/>
      <c r="E125" s="8"/>
      <c r="F125" s="9"/>
      <c r="G125" s="9"/>
      <c r="H125" s="10">
        <f t="shared" si="2"/>
        <v>0</v>
      </c>
    </row>
    <row r="126" spans="2:8" ht="18" customHeight="1" x14ac:dyDescent="0.3">
      <c r="B126" s="11">
        <f t="shared" si="3"/>
        <v>121</v>
      </c>
      <c r="C126" s="8"/>
      <c r="D126" s="9"/>
      <c r="E126" s="8"/>
      <c r="F126" s="9"/>
      <c r="G126" s="9"/>
      <c r="H126" s="10">
        <f t="shared" si="2"/>
        <v>0</v>
      </c>
    </row>
    <row r="127" spans="2:8" ht="18" customHeight="1" x14ac:dyDescent="0.3">
      <c r="B127" s="11">
        <f t="shared" si="3"/>
        <v>122</v>
      </c>
      <c r="C127" s="8"/>
      <c r="D127" s="9"/>
      <c r="E127" s="8"/>
      <c r="F127" s="9"/>
      <c r="G127" s="9"/>
      <c r="H127" s="10">
        <f t="shared" si="2"/>
        <v>0</v>
      </c>
    </row>
    <row r="128" spans="2:8" ht="18" customHeight="1" x14ac:dyDescent="0.3">
      <c r="B128" s="11">
        <f t="shared" si="3"/>
        <v>123</v>
      </c>
      <c r="C128" s="8"/>
      <c r="D128" s="9"/>
      <c r="E128" s="8"/>
      <c r="F128" s="9"/>
      <c r="G128" s="9"/>
      <c r="H128" s="10">
        <f t="shared" si="2"/>
        <v>0</v>
      </c>
    </row>
    <row r="129" spans="2:8" ht="18" customHeight="1" x14ac:dyDescent="0.3">
      <c r="B129" s="11">
        <f t="shared" si="3"/>
        <v>124</v>
      </c>
      <c r="C129" s="8"/>
      <c r="D129" s="9"/>
      <c r="E129" s="8"/>
      <c r="F129" s="9"/>
      <c r="G129" s="9"/>
      <c r="H129" s="10">
        <f t="shared" si="2"/>
        <v>0</v>
      </c>
    </row>
    <row r="130" spans="2:8" ht="18" customHeight="1" x14ac:dyDescent="0.3">
      <c r="B130" s="11">
        <f t="shared" si="3"/>
        <v>125</v>
      </c>
      <c r="C130" s="8"/>
      <c r="D130" s="9"/>
      <c r="E130" s="8"/>
      <c r="F130" s="9"/>
      <c r="G130" s="9"/>
      <c r="H130" s="10">
        <f t="shared" si="2"/>
        <v>0</v>
      </c>
    </row>
    <row r="131" spans="2:8" ht="18" customHeight="1" x14ac:dyDescent="0.3">
      <c r="B131" s="11">
        <f t="shared" si="3"/>
        <v>126</v>
      </c>
      <c r="C131" s="8"/>
      <c r="D131" s="9"/>
      <c r="E131" s="8"/>
      <c r="F131" s="9"/>
      <c r="G131" s="9"/>
      <c r="H131" s="10">
        <f t="shared" si="2"/>
        <v>0</v>
      </c>
    </row>
    <row r="132" spans="2:8" ht="18" customHeight="1" x14ac:dyDescent="0.3">
      <c r="B132" s="11">
        <f t="shared" si="3"/>
        <v>127</v>
      </c>
      <c r="C132" s="8"/>
      <c r="D132" s="9"/>
      <c r="E132" s="8"/>
      <c r="F132" s="9"/>
      <c r="G132" s="9"/>
      <c r="H132" s="10">
        <f t="shared" si="2"/>
        <v>0</v>
      </c>
    </row>
    <row r="133" spans="2:8" ht="18" customHeight="1" x14ac:dyDescent="0.3">
      <c r="B133" s="11">
        <f t="shared" si="3"/>
        <v>128</v>
      </c>
      <c r="C133" s="8"/>
      <c r="D133" s="9"/>
      <c r="E133" s="8"/>
      <c r="F133" s="9"/>
      <c r="G133" s="9"/>
      <c r="H133" s="10">
        <f t="shared" si="2"/>
        <v>0</v>
      </c>
    </row>
    <row r="134" spans="2:8" ht="18" customHeight="1" x14ac:dyDescent="0.3">
      <c r="B134" s="11">
        <f t="shared" si="3"/>
        <v>129</v>
      </c>
      <c r="C134" s="8"/>
      <c r="D134" s="9"/>
      <c r="E134" s="8"/>
      <c r="F134" s="9"/>
      <c r="G134" s="9"/>
      <c r="H134" s="10">
        <f t="shared" si="2"/>
        <v>0</v>
      </c>
    </row>
    <row r="135" spans="2:8" ht="18" customHeight="1" x14ac:dyDescent="0.3">
      <c r="B135" s="11">
        <f t="shared" si="3"/>
        <v>130</v>
      </c>
      <c r="C135" s="8"/>
      <c r="D135" s="9"/>
      <c r="E135" s="8"/>
      <c r="F135" s="9"/>
      <c r="G135" s="9"/>
      <c r="H135" s="10">
        <f t="shared" ref="H135:H198" si="4">IF(D135="Printed book",230,IF(D135="E-book",155,0))</f>
        <v>0</v>
      </c>
    </row>
    <row r="136" spans="2:8" ht="18" customHeight="1" x14ac:dyDescent="0.3">
      <c r="B136" s="11">
        <f t="shared" ref="B136:B199" si="5">B135+1</f>
        <v>131</v>
      </c>
      <c r="C136" s="8"/>
      <c r="D136" s="9"/>
      <c r="E136" s="8"/>
      <c r="F136" s="9"/>
      <c r="G136" s="9"/>
      <c r="H136" s="10">
        <f t="shared" si="4"/>
        <v>0</v>
      </c>
    </row>
    <row r="137" spans="2:8" ht="18" customHeight="1" x14ac:dyDescent="0.3">
      <c r="B137" s="11">
        <f t="shared" si="5"/>
        <v>132</v>
      </c>
      <c r="C137" s="8"/>
      <c r="D137" s="9"/>
      <c r="E137" s="8"/>
      <c r="F137" s="9"/>
      <c r="G137" s="9"/>
      <c r="H137" s="10">
        <f t="shared" si="4"/>
        <v>0</v>
      </c>
    </row>
    <row r="138" spans="2:8" ht="18" customHeight="1" x14ac:dyDescent="0.3">
      <c r="B138" s="11">
        <f t="shared" si="5"/>
        <v>133</v>
      </c>
      <c r="C138" s="8"/>
      <c r="D138" s="9"/>
      <c r="E138" s="8"/>
      <c r="F138" s="9"/>
      <c r="G138" s="9"/>
      <c r="H138" s="10">
        <f t="shared" si="4"/>
        <v>0</v>
      </c>
    </row>
    <row r="139" spans="2:8" ht="18" customHeight="1" x14ac:dyDescent="0.3">
      <c r="B139" s="11">
        <f t="shared" si="5"/>
        <v>134</v>
      </c>
      <c r="C139" s="8"/>
      <c r="D139" s="9"/>
      <c r="E139" s="8"/>
      <c r="F139" s="9"/>
      <c r="G139" s="9"/>
      <c r="H139" s="10">
        <f t="shared" si="4"/>
        <v>0</v>
      </c>
    </row>
    <row r="140" spans="2:8" ht="18" customHeight="1" x14ac:dyDescent="0.3">
      <c r="B140" s="11">
        <f t="shared" si="5"/>
        <v>135</v>
      </c>
      <c r="C140" s="8"/>
      <c r="D140" s="9"/>
      <c r="E140" s="8"/>
      <c r="F140" s="9"/>
      <c r="G140" s="9"/>
      <c r="H140" s="10">
        <f t="shared" si="4"/>
        <v>0</v>
      </c>
    </row>
    <row r="141" spans="2:8" ht="18" customHeight="1" x14ac:dyDescent="0.3">
      <c r="B141" s="11">
        <f t="shared" si="5"/>
        <v>136</v>
      </c>
      <c r="C141" s="8"/>
      <c r="D141" s="9"/>
      <c r="E141" s="8"/>
      <c r="F141" s="9"/>
      <c r="G141" s="9"/>
      <c r="H141" s="10">
        <f t="shared" si="4"/>
        <v>0</v>
      </c>
    </row>
    <row r="142" spans="2:8" ht="18" customHeight="1" x14ac:dyDescent="0.3">
      <c r="B142" s="11">
        <f t="shared" si="5"/>
        <v>137</v>
      </c>
      <c r="C142" s="8"/>
      <c r="D142" s="9"/>
      <c r="E142" s="8"/>
      <c r="F142" s="9"/>
      <c r="G142" s="9"/>
      <c r="H142" s="10">
        <f t="shared" si="4"/>
        <v>0</v>
      </c>
    </row>
    <row r="143" spans="2:8" ht="18" customHeight="1" x14ac:dyDescent="0.3">
      <c r="B143" s="11">
        <f t="shared" si="5"/>
        <v>138</v>
      </c>
      <c r="C143" s="8"/>
      <c r="D143" s="9"/>
      <c r="E143" s="8"/>
      <c r="F143" s="9"/>
      <c r="G143" s="9"/>
      <c r="H143" s="10">
        <f t="shared" si="4"/>
        <v>0</v>
      </c>
    </row>
    <row r="144" spans="2:8" ht="18" customHeight="1" x14ac:dyDescent="0.3">
      <c r="B144" s="11">
        <f t="shared" si="5"/>
        <v>139</v>
      </c>
      <c r="C144" s="8"/>
      <c r="D144" s="9"/>
      <c r="E144" s="8"/>
      <c r="F144" s="9"/>
      <c r="G144" s="9"/>
      <c r="H144" s="10">
        <f t="shared" si="4"/>
        <v>0</v>
      </c>
    </row>
    <row r="145" spans="2:8" ht="18" customHeight="1" x14ac:dyDescent="0.3">
      <c r="B145" s="11">
        <f t="shared" si="5"/>
        <v>140</v>
      </c>
      <c r="C145" s="8"/>
      <c r="D145" s="9"/>
      <c r="E145" s="8"/>
      <c r="F145" s="9"/>
      <c r="G145" s="9"/>
      <c r="H145" s="10">
        <f t="shared" si="4"/>
        <v>0</v>
      </c>
    </row>
    <row r="146" spans="2:8" ht="18" customHeight="1" x14ac:dyDescent="0.3">
      <c r="B146" s="11">
        <f t="shared" si="5"/>
        <v>141</v>
      </c>
      <c r="C146" s="8"/>
      <c r="D146" s="9"/>
      <c r="E146" s="8"/>
      <c r="F146" s="9"/>
      <c r="G146" s="9"/>
      <c r="H146" s="10">
        <f t="shared" si="4"/>
        <v>0</v>
      </c>
    </row>
    <row r="147" spans="2:8" ht="18" customHeight="1" x14ac:dyDescent="0.3">
      <c r="B147" s="11">
        <f t="shared" si="5"/>
        <v>142</v>
      </c>
      <c r="C147" s="8"/>
      <c r="D147" s="9"/>
      <c r="E147" s="8"/>
      <c r="F147" s="9"/>
      <c r="G147" s="9"/>
      <c r="H147" s="10">
        <f t="shared" si="4"/>
        <v>0</v>
      </c>
    </row>
    <row r="148" spans="2:8" ht="18" customHeight="1" x14ac:dyDescent="0.3">
      <c r="B148" s="11">
        <f t="shared" si="5"/>
        <v>143</v>
      </c>
      <c r="C148" s="8"/>
      <c r="D148" s="9"/>
      <c r="E148" s="8"/>
      <c r="F148" s="9"/>
      <c r="G148" s="9"/>
      <c r="H148" s="10">
        <f t="shared" si="4"/>
        <v>0</v>
      </c>
    </row>
    <row r="149" spans="2:8" ht="18" customHeight="1" x14ac:dyDescent="0.3">
      <c r="B149" s="11">
        <f t="shared" si="5"/>
        <v>144</v>
      </c>
      <c r="C149" s="8"/>
      <c r="D149" s="9"/>
      <c r="E149" s="8"/>
      <c r="F149" s="9"/>
      <c r="G149" s="9"/>
      <c r="H149" s="10">
        <f t="shared" si="4"/>
        <v>0</v>
      </c>
    </row>
    <row r="150" spans="2:8" ht="18" customHeight="1" x14ac:dyDescent="0.3">
      <c r="B150" s="11">
        <f t="shared" si="5"/>
        <v>145</v>
      </c>
      <c r="C150" s="8"/>
      <c r="D150" s="9"/>
      <c r="E150" s="8"/>
      <c r="F150" s="9"/>
      <c r="G150" s="9"/>
      <c r="H150" s="10">
        <f t="shared" si="4"/>
        <v>0</v>
      </c>
    </row>
    <row r="151" spans="2:8" ht="18" customHeight="1" x14ac:dyDescent="0.3">
      <c r="B151" s="11">
        <f t="shared" si="5"/>
        <v>146</v>
      </c>
      <c r="C151" s="8"/>
      <c r="D151" s="9"/>
      <c r="E151" s="8"/>
      <c r="F151" s="9"/>
      <c r="G151" s="9"/>
      <c r="H151" s="10">
        <f t="shared" si="4"/>
        <v>0</v>
      </c>
    </row>
    <row r="152" spans="2:8" ht="18" customHeight="1" x14ac:dyDescent="0.3">
      <c r="B152" s="11">
        <f t="shared" si="5"/>
        <v>147</v>
      </c>
      <c r="C152" s="8"/>
      <c r="D152" s="9"/>
      <c r="E152" s="8"/>
      <c r="F152" s="9"/>
      <c r="G152" s="9"/>
      <c r="H152" s="10">
        <f t="shared" si="4"/>
        <v>0</v>
      </c>
    </row>
    <row r="153" spans="2:8" ht="18" customHeight="1" x14ac:dyDescent="0.3">
      <c r="B153" s="11">
        <f t="shared" si="5"/>
        <v>148</v>
      </c>
      <c r="C153" s="8"/>
      <c r="D153" s="9"/>
      <c r="E153" s="8"/>
      <c r="F153" s="9"/>
      <c r="G153" s="9"/>
      <c r="H153" s="10">
        <f t="shared" si="4"/>
        <v>0</v>
      </c>
    </row>
    <row r="154" spans="2:8" ht="18" customHeight="1" x14ac:dyDescent="0.3">
      <c r="B154" s="11">
        <f t="shared" si="5"/>
        <v>149</v>
      </c>
      <c r="C154" s="8"/>
      <c r="D154" s="9"/>
      <c r="E154" s="8"/>
      <c r="F154" s="9"/>
      <c r="G154" s="9"/>
      <c r="H154" s="10">
        <f t="shared" si="4"/>
        <v>0</v>
      </c>
    </row>
    <row r="155" spans="2:8" ht="18" customHeight="1" x14ac:dyDescent="0.3">
      <c r="B155" s="11">
        <f t="shared" si="5"/>
        <v>150</v>
      </c>
      <c r="C155" s="8"/>
      <c r="D155" s="9"/>
      <c r="E155" s="8"/>
      <c r="F155" s="9"/>
      <c r="G155" s="9"/>
      <c r="H155" s="10">
        <f t="shared" si="4"/>
        <v>0</v>
      </c>
    </row>
    <row r="156" spans="2:8" ht="18" customHeight="1" x14ac:dyDescent="0.3">
      <c r="B156" s="11">
        <f t="shared" si="5"/>
        <v>151</v>
      </c>
      <c r="C156" s="8"/>
      <c r="D156" s="9"/>
      <c r="E156" s="8"/>
      <c r="F156" s="9"/>
      <c r="G156" s="9"/>
      <c r="H156" s="10">
        <f t="shared" si="4"/>
        <v>0</v>
      </c>
    </row>
    <row r="157" spans="2:8" ht="18" customHeight="1" x14ac:dyDescent="0.3">
      <c r="B157" s="11">
        <f t="shared" si="5"/>
        <v>152</v>
      </c>
      <c r="C157" s="8"/>
      <c r="D157" s="9"/>
      <c r="E157" s="8"/>
      <c r="F157" s="9"/>
      <c r="G157" s="9"/>
      <c r="H157" s="10">
        <f t="shared" si="4"/>
        <v>0</v>
      </c>
    </row>
    <row r="158" spans="2:8" ht="18" customHeight="1" x14ac:dyDescent="0.3">
      <c r="B158" s="11">
        <f t="shared" si="5"/>
        <v>153</v>
      </c>
      <c r="C158" s="8"/>
      <c r="D158" s="9"/>
      <c r="E158" s="8"/>
      <c r="F158" s="9"/>
      <c r="G158" s="9"/>
      <c r="H158" s="10">
        <f t="shared" si="4"/>
        <v>0</v>
      </c>
    </row>
    <row r="159" spans="2:8" ht="18" customHeight="1" x14ac:dyDescent="0.3">
      <c r="B159" s="11">
        <f t="shared" si="5"/>
        <v>154</v>
      </c>
      <c r="C159" s="8"/>
      <c r="D159" s="9"/>
      <c r="E159" s="8"/>
      <c r="F159" s="9"/>
      <c r="G159" s="9"/>
      <c r="H159" s="10">
        <f t="shared" si="4"/>
        <v>0</v>
      </c>
    </row>
    <row r="160" spans="2:8" ht="18" customHeight="1" x14ac:dyDescent="0.3">
      <c r="B160" s="11">
        <f t="shared" si="5"/>
        <v>155</v>
      </c>
      <c r="C160" s="8"/>
      <c r="D160" s="9"/>
      <c r="E160" s="8"/>
      <c r="F160" s="9"/>
      <c r="G160" s="9"/>
      <c r="H160" s="10">
        <f t="shared" si="4"/>
        <v>0</v>
      </c>
    </row>
    <row r="161" spans="2:8" ht="18" customHeight="1" x14ac:dyDescent="0.3">
      <c r="B161" s="11">
        <f t="shared" si="5"/>
        <v>156</v>
      </c>
      <c r="C161" s="8"/>
      <c r="D161" s="9"/>
      <c r="E161" s="8"/>
      <c r="F161" s="9"/>
      <c r="G161" s="9"/>
      <c r="H161" s="10">
        <f t="shared" si="4"/>
        <v>0</v>
      </c>
    </row>
    <row r="162" spans="2:8" ht="18" customHeight="1" x14ac:dyDescent="0.3">
      <c r="B162" s="11">
        <f t="shared" si="5"/>
        <v>157</v>
      </c>
      <c r="C162" s="8"/>
      <c r="D162" s="9"/>
      <c r="E162" s="8"/>
      <c r="F162" s="9"/>
      <c r="G162" s="9"/>
      <c r="H162" s="10">
        <f t="shared" si="4"/>
        <v>0</v>
      </c>
    </row>
    <row r="163" spans="2:8" ht="18" customHeight="1" x14ac:dyDescent="0.3">
      <c r="B163" s="11">
        <f t="shared" si="5"/>
        <v>158</v>
      </c>
      <c r="C163" s="8"/>
      <c r="D163" s="9"/>
      <c r="E163" s="8"/>
      <c r="F163" s="9"/>
      <c r="G163" s="9"/>
      <c r="H163" s="10">
        <f t="shared" si="4"/>
        <v>0</v>
      </c>
    </row>
    <row r="164" spans="2:8" ht="18" customHeight="1" x14ac:dyDescent="0.3">
      <c r="B164" s="11">
        <f t="shared" si="5"/>
        <v>159</v>
      </c>
      <c r="C164" s="8"/>
      <c r="D164" s="9"/>
      <c r="E164" s="8"/>
      <c r="F164" s="9"/>
      <c r="G164" s="9"/>
      <c r="H164" s="10">
        <f t="shared" si="4"/>
        <v>0</v>
      </c>
    </row>
    <row r="165" spans="2:8" ht="18" customHeight="1" x14ac:dyDescent="0.3">
      <c r="B165" s="11">
        <f t="shared" si="5"/>
        <v>160</v>
      </c>
      <c r="C165" s="8"/>
      <c r="D165" s="9"/>
      <c r="E165" s="8"/>
      <c r="F165" s="9"/>
      <c r="G165" s="9"/>
      <c r="H165" s="10">
        <f t="shared" si="4"/>
        <v>0</v>
      </c>
    </row>
    <row r="166" spans="2:8" ht="18" customHeight="1" x14ac:dyDescent="0.3">
      <c r="B166" s="11">
        <f t="shared" si="5"/>
        <v>161</v>
      </c>
      <c r="C166" s="8"/>
      <c r="D166" s="9"/>
      <c r="E166" s="8"/>
      <c r="F166" s="9"/>
      <c r="G166" s="9"/>
      <c r="H166" s="10">
        <f t="shared" si="4"/>
        <v>0</v>
      </c>
    </row>
    <row r="167" spans="2:8" ht="18" customHeight="1" x14ac:dyDescent="0.3">
      <c r="B167" s="11">
        <f t="shared" si="5"/>
        <v>162</v>
      </c>
      <c r="C167" s="8"/>
      <c r="D167" s="9"/>
      <c r="E167" s="8"/>
      <c r="F167" s="9"/>
      <c r="G167" s="9"/>
      <c r="H167" s="10">
        <f t="shared" si="4"/>
        <v>0</v>
      </c>
    </row>
    <row r="168" spans="2:8" ht="18" customHeight="1" x14ac:dyDescent="0.3">
      <c r="B168" s="11">
        <f t="shared" si="5"/>
        <v>163</v>
      </c>
      <c r="C168" s="8"/>
      <c r="D168" s="9"/>
      <c r="E168" s="8"/>
      <c r="F168" s="9"/>
      <c r="G168" s="9"/>
      <c r="H168" s="10">
        <f t="shared" si="4"/>
        <v>0</v>
      </c>
    </row>
    <row r="169" spans="2:8" ht="18" customHeight="1" x14ac:dyDescent="0.3">
      <c r="B169" s="11">
        <f t="shared" si="5"/>
        <v>164</v>
      </c>
      <c r="C169" s="8"/>
      <c r="D169" s="9"/>
      <c r="E169" s="8"/>
      <c r="F169" s="9"/>
      <c r="G169" s="9"/>
      <c r="H169" s="10">
        <f t="shared" si="4"/>
        <v>0</v>
      </c>
    </row>
    <row r="170" spans="2:8" ht="18" customHeight="1" x14ac:dyDescent="0.3">
      <c r="B170" s="11">
        <f t="shared" si="5"/>
        <v>165</v>
      </c>
      <c r="C170" s="8"/>
      <c r="D170" s="9"/>
      <c r="E170" s="8"/>
      <c r="F170" s="9"/>
      <c r="G170" s="9"/>
      <c r="H170" s="10">
        <f t="shared" si="4"/>
        <v>0</v>
      </c>
    </row>
    <row r="171" spans="2:8" ht="18" customHeight="1" x14ac:dyDescent="0.3">
      <c r="B171" s="11">
        <f t="shared" si="5"/>
        <v>166</v>
      </c>
      <c r="C171" s="8"/>
      <c r="D171" s="9"/>
      <c r="E171" s="8"/>
      <c r="F171" s="9"/>
      <c r="G171" s="9"/>
      <c r="H171" s="10">
        <f t="shared" si="4"/>
        <v>0</v>
      </c>
    </row>
    <row r="172" spans="2:8" ht="18" customHeight="1" x14ac:dyDescent="0.3">
      <c r="B172" s="11">
        <f t="shared" si="5"/>
        <v>167</v>
      </c>
      <c r="C172" s="8"/>
      <c r="D172" s="9"/>
      <c r="E172" s="8"/>
      <c r="F172" s="9"/>
      <c r="G172" s="9"/>
      <c r="H172" s="10">
        <f t="shared" si="4"/>
        <v>0</v>
      </c>
    </row>
    <row r="173" spans="2:8" ht="18" customHeight="1" x14ac:dyDescent="0.3">
      <c r="B173" s="11">
        <f t="shared" si="5"/>
        <v>168</v>
      </c>
      <c r="C173" s="8"/>
      <c r="D173" s="9"/>
      <c r="E173" s="8"/>
      <c r="F173" s="9"/>
      <c r="G173" s="9"/>
      <c r="H173" s="10">
        <f t="shared" si="4"/>
        <v>0</v>
      </c>
    </row>
    <row r="174" spans="2:8" ht="18" customHeight="1" x14ac:dyDescent="0.3">
      <c r="B174" s="11">
        <f t="shared" si="5"/>
        <v>169</v>
      </c>
      <c r="C174" s="8"/>
      <c r="D174" s="9"/>
      <c r="E174" s="8"/>
      <c r="F174" s="9"/>
      <c r="G174" s="9"/>
      <c r="H174" s="10">
        <f t="shared" si="4"/>
        <v>0</v>
      </c>
    </row>
    <row r="175" spans="2:8" ht="18" customHeight="1" x14ac:dyDescent="0.3">
      <c r="B175" s="11">
        <f t="shared" si="5"/>
        <v>170</v>
      </c>
      <c r="C175" s="8"/>
      <c r="D175" s="9"/>
      <c r="E175" s="8"/>
      <c r="F175" s="9"/>
      <c r="G175" s="9"/>
      <c r="H175" s="10">
        <f t="shared" si="4"/>
        <v>0</v>
      </c>
    </row>
    <row r="176" spans="2:8" ht="18" customHeight="1" x14ac:dyDescent="0.3">
      <c r="B176" s="11">
        <f t="shared" si="5"/>
        <v>171</v>
      </c>
      <c r="C176" s="8"/>
      <c r="D176" s="9"/>
      <c r="E176" s="8"/>
      <c r="F176" s="9"/>
      <c r="G176" s="9"/>
      <c r="H176" s="10">
        <f t="shared" si="4"/>
        <v>0</v>
      </c>
    </row>
    <row r="177" spans="2:8" ht="18" customHeight="1" x14ac:dyDescent="0.3">
      <c r="B177" s="11">
        <f t="shared" si="5"/>
        <v>172</v>
      </c>
      <c r="C177" s="8"/>
      <c r="D177" s="9"/>
      <c r="E177" s="8"/>
      <c r="F177" s="9"/>
      <c r="G177" s="9"/>
      <c r="H177" s="10">
        <f t="shared" si="4"/>
        <v>0</v>
      </c>
    </row>
    <row r="178" spans="2:8" ht="18" customHeight="1" x14ac:dyDescent="0.3">
      <c r="B178" s="11">
        <f t="shared" si="5"/>
        <v>173</v>
      </c>
      <c r="C178" s="8"/>
      <c r="D178" s="9"/>
      <c r="E178" s="8"/>
      <c r="F178" s="9"/>
      <c r="G178" s="9"/>
      <c r="H178" s="10">
        <f t="shared" si="4"/>
        <v>0</v>
      </c>
    </row>
    <row r="179" spans="2:8" ht="18" customHeight="1" x14ac:dyDescent="0.3">
      <c r="B179" s="11">
        <f t="shared" si="5"/>
        <v>174</v>
      </c>
      <c r="C179" s="8"/>
      <c r="D179" s="9"/>
      <c r="E179" s="8"/>
      <c r="F179" s="9"/>
      <c r="G179" s="9"/>
      <c r="H179" s="10">
        <f t="shared" si="4"/>
        <v>0</v>
      </c>
    </row>
    <row r="180" spans="2:8" ht="18" customHeight="1" x14ac:dyDescent="0.3">
      <c r="B180" s="11">
        <f t="shared" si="5"/>
        <v>175</v>
      </c>
      <c r="C180" s="8"/>
      <c r="D180" s="9"/>
      <c r="E180" s="8"/>
      <c r="F180" s="9"/>
      <c r="G180" s="9"/>
      <c r="H180" s="10">
        <f t="shared" si="4"/>
        <v>0</v>
      </c>
    </row>
    <row r="181" spans="2:8" ht="18" customHeight="1" x14ac:dyDescent="0.3">
      <c r="B181" s="11">
        <f t="shared" si="5"/>
        <v>176</v>
      </c>
      <c r="C181" s="8"/>
      <c r="D181" s="9"/>
      <c r="E181" s="8"/>
      <c r="F181" s="9"/>
      <c r="G181" s="9"/>
      <c r="H181" s="10">
        <f t="shared" si="4"/>
        <v>0</v>
      </c>
    </row>
    <row r="182" spans="2:8" ht="18" customHeight="1" x14ac:dyDescent="0.3">
      <c r="B182" s="11">
        <f t="shared" si="5"/>
        <v>177</v>
      </c>
      <c r="C182" s="8"/>
      <c r="D182" s="9"/>
      <c r="E182" s="8"/>
      <c r="F182" s="9"/>
      <c r="G182" s="9"/>
      <c r="H182" s="10">
        <f t="shared" si="4"/>
        <v>0</v>
      </c>
    </row>
    <row r="183" spans="2:8" ht="18" customHeight="1" x14ac:dyDescent="0.3">
      <c r="B183" s="11">
        <f t="shared" si="5"/>
        <v>178</v>
      </c>
      <c r="C183" s="8"/>
      <c r="D183" s="9"/>
      <c r="E183" s="8"/>
      <c r="F183" s="9"/>
      <c r="G183" s="9"/>
      <c r="H183" s="10">
        <f t="shared" si="4"/>
        <v>0</v>
      </c>
    </row>
    <row r="184" spans="2:8" ht="18" customHeight="1" x14ac:dyDescent="0.3">
      <c r="B184" s="11">
        <f t="shared" si="5"/>
        <v>179</v>
      </c>
      <c r="C184" s="8"/>
      <c r="D184" s="9"/>
      <c r="E184" s="8"/>
      <c r="F184" s="9"/>
      <c r="G184" s="9"/>
      <c r="H184" s="10">
        <f t="shared" si="4"/>
        <v>0</v>
      </c>
    </row>
    <row r="185" spans="2:8" ht="18" customHeight="1" x14ac:dyDescent="0.3">
      <c r="B185" s="11">
        <f t="shared" si="5"/>
        <v>180</v>
      </c>
      <c r="C185" s="8"/>
      <c r="D185" s="9"/>
      <c r="E185" s="8"/>
      <c r="F185" s="9"/>
      <c r="G185" s="9"/>
      <c r="H185" s="10">
        <f t="shared" si="4"/>
        <v>0</v>
      </c>
    </row>
    <row r="186" spans="2:8" ht="18" customHeight="1" x14ac:dyDescent="0.3">
      <c r="B186" s="11">
        <f t="shared" si="5"/>
        <v>181</v>
      </c>
      <c r="C186" s="8"/>
      <c r="D186" s="9"/>
      <c r="E186" s="8"/>
      <c r="F186" s="9"/>
      <c r="G186" s="9"/>
      <c r="H186" s="10">
        <f t="shared" si="4"/>
        <v>0</v>
      </c>
    </row>
    <row r="187" spans="2:8" ht="18" customHeight="1" x14ac:dyDescent="0.3">
      <c r="B187" s="11">
        <f t="shared" si="5"/>
        <v>182</v>
      </c>
      <c r="C187" s="8"/>
      <c r="D187" s="9"/>
      <c r="E187" s="8"/>
      <c r="F187" s="9"/>
      <c r="G187" s="9"/>
      <c r="H187" s="10">
        <f t="shared" si="4"/>
        <v>0</v>
      </c>
    </row>
    <row r="188" spans="2:8" ht="18" customHeight="1" x14ac:dyDescent="0.3">
      <c r="B188" s="11">
        <f t="shared" si="5"/>
        <v>183</v>
      </c>
      <c r="C188" s="8"/>
      <c r="D188" s="9"/>
      <c r="E188" s="8"/>
      <c r="F188" s="9"/>
      <c r="G188" s="9"/>
      <c r="H188" s="10">
        <f t="shared" si="4"/>
        <v>0</v>
      </c>
    </row>
    <row r="189" spans="2:8" ht="18" customHeight="1" x14ac:dyDescent="0.3">
      <c r="B189" s="11">
        <f t="shared" si="5"/>
        <v>184</v>
      </c>
      <c r="C189" s="8"/>
      <c r="D189" s="9"/>
      <c r="E189" s="8"/>
      <c r="F189" s="9"/>
      <c r="G189" s="9"/>
      <c r="H189" s="10">
        <f t="shared" si="4"/>
        <v>0</v>
      </c>
    </row>
    <row r="190" spans="2:8" ht="18" customHeight="1" x14ac:dyDescent="0.3">
      <c r="B190" s="11">
        <f t="shared" si="5"/>
        <v>185</v>
      </c>
      <c r="C190" s="8"/>
      <c r="D190" s="9"/>
      <c r="E190" s="8"/>
      <c r="F190" s="9"/>
      <c r="G190" s="9"/>
      <c r="H190" s="10">
        <f t="shared" si="4"/>
        <v>0</v>
      </c>
    </row>
    <row r="191" spans="2:8" ht="18" customHeight="1" x14ac:dyDescent="0.3">
      <c r="B191" s="11">
        <f t="shared" si="5"/>
        <v>186</v>
      </c>
      <c r="C191" s="8"/>
      <c r="D191" s="9"/>
      <c r="E191" s="8"/>
      <c r="F191" s="9"/>
      <c r="G191" s="9"/>
      <c r="H191" s="10">
        <f t="shared" si="4"/>
        <v>0</v>
      </c>
    </row>
    <row r="192" spans="2:8" ht="18" customHeight="1" x14ac:dyDescent="0.3">
      <c r="B192" s="11">
        <f t="shared" si="5"/>
        <v>187</v>
      </c>
      <c r="C192" s="8"/>
      <c r="D192" s="9"/>
      <c r="E192" s="8"/>
      <c r="F192" s="9"/>
      <c r="G192" s="9"/>
      <c r="H192" s="10">
        <f t="shared" si="4"/>
        <v>0</v>
      </c>
    </row>
    <row r="193" spans="2:8" ht="18" customHeight="1" x14ac:dyDescent="0.3">
      <c r="B193" s="11">
        <f t="shared" si="5"/>
        <v>188</v>
      </c>
      <c r="C193" s="8"/>
      <c r="D193" s="9"/>
      <c r="E193" s="8"/>
      <c r="F193" s="9"/>
      <c r="G193" s="9"/>
      <c r="H193" s="10">
        <f t="shared" si="4"/>
        <v>0</v>
      </c>
    </row>
    <row r="194" spans="2:8" ht="18" customHeight="1" x14ac:dyDescent="0.3">
      <c r="B194" s="11">
        <f t="shared" si="5"/>
        <v>189</v>
      </c>
      <c r="C194" s="8"/>
      <c r="D194" s="9"/>
      <c r="E194" s="8"/>
      <c r="F194" s="9"/>
      <c r="G194" s="9"/>
      <c r="H194" s="10">
        <f t="shared" si="4"/>
        <v>0</v>
      </c>
    </row>
    <row r="195" spans="2:8" ht="18" customHeight="1" x14ac:dyDescent="0.3">
      <c r="B195" s="11">
        <f t="shared" si="5"/>
        <v>190</v>
      </c>
      <c r="C195" s="8"/>
      <c r="D195" s="9"/>
      <c r="E195" s="8"/>
      <c r="F195" s="9"/>
      <c r="G195" s="9"/>
      <c r="H195" s="10">
        <f t="shared" si="4"/>
        <v>0</v>
      </c>
    </row>
    <row r="196" spans="2:8" ht="18" customHeight="1" x14ac:dyDescent="0.3">
      <c r="B196" s="11">
        <f t="shared" si="5"/>
        <v>191</v>
      </c>
      <c r="C196" s="8"/>
      <c r="D196" s="9"/>
      <c r="E196" s="8"/>
      <c r="F196" s="9"/>
      <c r="G196" s="9"/>
      <c r="H196" s="10">
        <f t="shared" si="4"/>
        <v>0</v>
      </c>
    </row>
    <row r="197" spans="2:8" ht="18" customHeight="1" x14ac:dyDescent="0.3">
      <c r="B197" s="11">
        <f t="shared" si="5"/>
        <v>192</v>
      </c>
      <c r="C197" s="8"/>
      <c r="D197" s="9"/>
      <c r="E197" s="8"/>
      <c r="F197" s="9"/>
      <c r="G197" s="9"/>
      <c r="H197" s="10">
        <f t="shared" si="4"/>
        <v>0</v>
      </c>
    </row>
    <row r="198" spans="2:8" ht="18" customHeight="1" x14ac:dyDescent="0.3">
      <c r="B198" s="11">
        <f t="shared" si="5"/>
        <v>193</v>
      </c>
      <c r="C198" s="8"/>
      <c r="D198" s="9"/>
      <c r="E198" s="8"/>
      <c r="F198" s="9"/>
      <c r="G198" s="9"/>
      <c r="H198" s="10">
        <f t="shared" si="4"/>
        <v>0</v>
      </c>
    </row>
    <row r="199" spans="2:8" ht="18" customHeight="1" x14ac:dyDescent="0.3">
      <c r="B199" s="11">
        <f t="shared" si="5"/>
        <v>194</v>
      </c>
      <c r="C199" s="8"/>
      <c r="D199" s="9"/>
      <c r="E199" s="8"/>
      <c r="F199" s="9"/>
      <c r="G199" s="9"/>
      <c r="H199" s="10">
        <f t="shared" ref="H199:H262" si="6">IF(D199="Printed book",230,IF(D199="E-book",155,0))</f>
        <v>0</v>
      </c>
    </row>
    <row r="200" spans="2:8" ht="18" customHeight="1" x14ac:dyDescent="0.3">
      <c r="B200" s="11">
        <f t="shared" ref="B200:B263" si="7">B199+1</f>
        <v>195</v>
      </c>
      <c r="C200" s="8"/>
      <c r="D200" s="9"/>
      <c r="E200" s="8"/>
      <c r="F200" s="9"/>
      <c r="G200" s="9"/>
      <c r="H200" s="10">
        <f t="shared" si="6"/>
        <v>0</v>
      </c>
    </row>
    <row r="201" spans="2:8" ht="18" customHeight="1" x14ac:dyDescent="0.3">
      <c r="B201" s="11">
        <f t="shared" si="7"/>
        <v>196</v>
      </c>
      <c r="C201" s="8"/>
      <c r="D201" s="9"/>
      <c r="E201" s="8"/>
      <c r="F201" s="9"/>
      <c r="G201" s="9"/>
      <c r="H201" s="10">
        <f t="shared" si="6"/>
        <v>0</v>
      </c>
    </row>
    <row r="202" spans="2:8" ht="18" customHeight="1" x14ac:dyDescent="0.3">
      <c r="B202" s="11">
        <f t="shared" si="7"/>
        <v>197</v>
      </c>
      <c r="C202" s="8"/>
      <c r="D202" s="9"/>
      <c r="E202" s="8"/>
      <c r="F202" s="9"/>
      <c r="G202" s="9"/>
      <c r="H202" s="10">
        <f t="shared" si="6"/>
        <v>0</v>
      </c>
    </row>
    <row r="203" spans="2:8" ht="18" customHeight="1" x14ac:dyDescent="0.3">
      <c r="B203" s="11">
        <f t="shared" si="7"/>
        <v>198</v>
      </c>
      <c r="C203" s="8"/>
      <c r="D203" s="9"/>
      <c r="E203" s="8"/>
      <c r="F203" s="9"/>
      <c r="G203" s="9"/>
      <c r="H203" s="10">
        <f t="shared" si="6"/>
        <v>0</v>
      </c>
    </row>
    <row r="204" spans="2:8" ht="18" customHeight="1" x14ac:dyDescent="0.3">
      <c r="B204" s="11">
        <f t="shared" si="7"/>
        <v>199</v>
      </c>
      <c r="C204" s="8"/>
      <c r="D204" s="9"/>
      <c r="E204" s="8"/>
      <c r="F204" s="9"/>
      <c r="G204" s="9"/>
      <c r="H204" s="10">
        <f t="shared" si="6"/>
        <v>0</v>
      </c>
    </row>
    <row r="205" spans="2:8" ht="18" customHeight="1" x14ac:dyDescent="0.3">
      <c r="B205" s="11">
        <f t="shared" si="7"/>
        <v>200</v>
      </c>
      <c r="C205" s="8"/>
      <c r="D205" s="9"/>
      <c r="E205" s="8"/>
      <c r="F205" s="9"/>
      <c r="G205" s="9"/>
      <c r="H205" s="10">
        <f t="shared" si="6"/>
        <v>0</v>
      </c>
    </row>
    <row r="206" spans="2:8" ht="18" customHeight="1" x14ac:dyDescent="0.3">
      <c r="B206" s="11">
        <f t="shared" si="7"/>
        <v>201</v>
      </c>
      <c r="C206" s="8"/>
      <c r="D206" s="9"/>
      <c r="E206" s="8"/>
      <c r="F206" s="9"/>
      <c r="G206" s="9"/>
      <c r="H206" s="10">
        <f t="shared" si="6"/>
        <v>0</v>
      </c>
    </row>
    <row r="207" spans="2:8" ht="18" customHeight="1" x14ac:dyDescent="0.3">
      <c r="B207" s="11">
        <f t="shared" si="7"/>
        <v>202</v>
      </c>
      <c r="C207" s="8"/>
      <c r="D207" s="9"/>
      <c r="E207" s="8"/>
      <c r="F207" s="9"/>
      <c r="G207" s="9"/>
      <c r="H207" s="10">
        <f t="shared" si="6"/>
        <v>0</v>
      </c>
    </row>
    <row r="208" spans="2:8" ht="18" customHeight="1" x14ac:dyDescent="0.3">
      <c r="B208" s="11">
        <f t="shared" si="7"/>
        <v>203</v>
      </c>
      <c r="C208" s="8"/>
      <c r="D208" s="9"/>
      <c r="E208" s="8"/>
      <c r="F208" s="9"/>
      <c r="G208" s="9"/>
      <c r="H208" s="10">
        <f t="shared" si="6"/>
        <v>0</v>
      </c>
    </row>
    <row r="209" spans="2:8" ht="18" customHeight="1" x14ac:dyDescent="0.3">
      <c r="B209" s="11">
        <f t="shared" si="7"/>
        <v>204</v>
      </c>
      <c r="C209" s="8"/>
      <c r="D209" s="9"/>
      <c r="E209" s="8"/>
      <c r="F209" s="9"/>
      <c r="G209" s="9"/>
      <c r="H209" s="10">
        <f t="shared" si="6"/>
        <v>0</v>
      </c>
    </row>
    <row r="210" spans="2:8" ht="18" customHeight="1" x14ac:dyDescent="0.3">
      <c r="B210" s="11">
        <f t="shared" si="7"/>
        <v>205</v>
      </c>
      <c r="C210" s="8"/>
      <c r="D210" s="9"/>
      <c r="E210" s="8"/>
      <c r="F210" s="9"/>
      <c r="G210" s="9"/>
      <c r="H210" s="10">
        <f t="shared" si="6"/>
        <v>0</v>
      </c>
    </row>
    <row r="211" spans="2:8" ht="18" customHeight="1" x14ac:dyDescent="0.3">
      <c r="B211" s="11">
        <f t="shared" si="7"/>
        <v>206</v>
      </c>
      <c r="C211" s="8"/>
      <c r="D211" s="9"/>
      <c r="E211" s="8"/>
      <c r="F211" s="9"/>
      <c r="G211" s="9"/>
      <c r="H211" s="10">
        <f t="shared" si="6"/>
        <v>0</v>
      </c>
    </row>
    <row r="212" spans="2:8" ht="18" customHeight="1" x14ac:dyDescent="0.3">
      <c r="B212" s="11">
        <f t="shared" si="7"/>
        <v>207</v>
      </c>
      <c r="C212" s="8"/>
      <c r="D212" s="9"/>
      <c r="E212" s="8"/>
      <c r="F212" s="9"/>
      <c r="G212" s="9"/>
      <c r="H212" s="10">
        <f t="shared" si="6"/>
        <v>0</v>
      </c>
    </row>
    <row r="213" spans="2:8" ht="18" customHeight="1" x14ac:dyDescent="0.3">
      <c r="B213" s="11">
        <f t="shared" si="7"/>
        <v>208</v>
      </c>
      <c r="C213" s="8"/>
      <c r="D213" s="9"/>
      <c r="E213" s="8"/>
      <c r="F213" s="9"/>
      <c r="G213" s="9"/>
      <c r="H213" s="10">
        <f t="shared" si="6"/>
        <v>0</v>
      </c>
    </row>
    <row r="214" spans="2:8" ht="18" customHeight="1" x14ac:dyDescent="0.3">
      <c r="B214" s="11">
        <f t="shared" si="7"/>
        <v>209</v>
      </c>
      <c r="C214" s="8"/>
      <c r="D214" s="9"/>
      <c r="E214" s="8"/>
      <c r="F214" s="9"/>
      <c r="G214" s="9"/>
      <c r="H214" s="10">
        <f t="shared" si="6"/>
        <v>0</v>
      </c>
    </row>
    <row r="215" spans="2:8" ht="18" customHeight="1" x14ac:dyDescent="0.3">
      <c r="B215" s="11">
        <f t="shared" si="7"/>
        <v>210</v>
      </c>
      <c r="C215" s="8"/>
      <c r="D215" s="9"/>
      <c r="E215" s="8"/>
      <c r="F215" s="9"/>
      <c r="G215" s="9"/>
      <c r="H215" s="10">
        <f t="shared" si="6"/>
        <v>0</v>
      </c>
    </row>
    <row r="216" spans="2:8" ht="18" customHeight="1" x14ac:dyDescent="0.3">
      <c r="B216" s="11">
        <f t="shared" si="7"/>
        <v>211</v>
      </c>
      <c r="C216" s="8"/>
      <c r="D216" s="9"/>
      <c r="E216" s="8"/>
      <c r="F216" s="9"/>
      <c r="G216" s="9"/>
      <c r="H216" s="10">
        <f t="shared" si="6"/>
        <v>0</v>
      </c>
    </row>
    <row r="217" spans="2:8" ht="18" customHeight="1" x14ac:dyDescent="0.3">
      <c r="B217" s="11">
        <f t="shared" si="7"/>
        <v>212</v>
      </c>
      <c r="C217" s="8"/>
      <c r="D217" s="9"/>
      <c r="E217" s="8"/>
      <c r="F217" s="9"/>
      <c r="G217" s="9"/>
      <c r="H217" s="10">
        <f t="shared" si="6"/>
        <v>0</v>
      </c>
    </row>
    <row r="218" spans="2:8" ht="18" customHeight="1" x14ac:dyDescent="0.3">
      <c r="B218" s="11">
        <f t="shared" si="7"/>
        <v>213</v>
      </c>
      <c r="C218" s="8"/>
      <c r="D218" s="9"/>
      <c r="E218" s="8"/>
      <c r="F218" s="9"/>
      <c r="G218" s="9"/>
      <c r="H218" s="10">
        <f t="shared" si="6"/>
        <v>0</v>
      </c>
    </row>
    <row r="219" spans="2:8" ht="18" customHeight="1" x14ac:dyDescent="0.3">
      <c r="B219" s="11">
        <f t="shared" si="7"/>
        <v>214</v>
      </c>
      <c r="C219" s="8"/>
      <c r="D219" s="9"/>
      <c r="E219" s="8"/>
      <c r="F219" s="9"/>
      <c r="G219" s="9"/>
      <c r="H219" s="10">
        <f t="shared" si="6"/>
        <v>0</v>
      </c>
    </row>
    <row r="220" spans="2:8" ht="18" customHeight="1" x14ac:dyDescent="0.3">
      <c r="B220" s="11">
        <f t="shared" si="7"/>
        <v>215</v>
      </c>
      <c r="C220" s="8"/>
      <c r="D220" s="9"/>
      <c r="E220" s="8"/>
      <c r="F220" s="9"/>
      <c r="G220" s="9"/>
      <c r="H220" s="10">
        <f t="shared" si="6"/>
        <v>0</v>
      </c>
    </row>
    <row r="221" spans="2:8" ht="18" customHeight="1" x14ac:dyDescent="0.3">
      <c r="B221" s="11">
        <f t="shared" si="7"/>
        <v>216</v>
      </c>
      <c r="C221" s="8"/>
      <c r="D221" s="9"/>
      <c r="E221" s="8"/>
      <c r="F221" s="9"/>
      <c r="G221" s="9"/>
      <c r="H221" s="10">
        <f t="shared" si="6"/>
        <v>0</v>
      </c>
    </row>
    <row r="222" spans="2:8" ht="18" customHeight="1" x14ac:dyDescent="0.3">
      <c r="B222" s="11">
        <f t="shared" si="7"/>
        <v>217</v>
      </c>
      <c r="C222" s="8"/>
      <c r="D222" s="9"/>
      <c r="E222" s="8"/>
      <c r="F222" s="9"/>
      <c r="G222" s="9"/>
      <c r="H222" s="10">
        <f t="shared" si="6"/>
        <v>0</v>
      </c>
    </row>
    <row r="223" spans="2:8" ht="18" customHeight="1" x14ac:dyDescent="0.3">
      <c r="B223" s="11">
        <f t="shared" si="7"/>
        <v>218</v>
      </c>
      <c r="C223" s="8"/>
      <c r="D223" s="9"/>
      <c r="E223" s="8"/>
      <c r="F223" s="9"/>
      <c r="G223" s="9"/>
      <c r="H223" s="10">
        <f t="shared" si="6"/>
        <v>0</v>
      </c>
    </row>
    <row r="224" spans="2:8" ht="18" customHeight="1" x14ac:dyDescent="0.3">
      <c r="B224" s="11">
        <f t="shared" si="7"/>
        <v>219</v>
      </c>
      <c r="C224" s="8"/>
      <c r="D224" s="9"/>
      <c r="E224" s="8"/>
      <c r="F224" s="9"/>
      <c r="G224" s="9"/>
      <c r="H224" s="10">
        <f t="shared" si="6"/>
        <v>0</v>
      </c>
    </row>
    <row r="225" spans="2:8" ht="18" customHeight="1" x14ac:dyDescent="0.3">
      <c r="B225" s="11">
        <f t="shared" si="7"/>
        <v>220</v>
      </c>
      <c r="C225" s="8"/>
      <c r="D225" s="9"/>
      <c r="E225" s="8"/>
      <c r="F225" s="9"/>
      <c r="G225" s="9"/>
      <c r="H225" s="10">
        <f t="shared" si="6"/>
        <v>0</v>
      </c>
    </row>
    <row r="226" spans="2:8" ht="18" customHeight="1" x14ac:dyDescent="0.3">
      <c r="B226" s="11">
        <f t="shared" si="7"/>
        <v>221</v>
      </c>
      <c r="C226" s="8"/>
      <c r="D226" s="9"/>
      <c r="E226" s="8"/>
      <c r="F226" s="9"/>
      <c r="G226" s="9"/>
      <c r="H226" s="10">
        <f t="shared" si="6"/>
        <v>0</v>
      </c>
    </row>
    <row r="227" spans="2:8" ht="18" customHeight="1" x14ac:dyDescent="0.3">
      <c r="B227" s="11">
        <f t="shared" si="7"/>
        <v>222</v>
      </c>
      <c r="C227" s="8"/>
      <c r="D227" s="9"/>
      <c r="E227" s="8"/>
      <c r="F227" s="9"/>
      <c r="G227" s="9"/>
      <c r="H227" s="10">
        <f t="shared" si="6"/>
        <v>0</v>
      </c>
    </row>
    <row r="228" spans="2:8" ht="18" customHeight="1" x14ac:dyDescent="0.3">
      <c r="B228" s="11">
        <f t="shared" si="7"/>
        <v>223</v>
      </c>
      <c r="C228" s="8"/>
      <c r="D228" s="9"/>
      <c r="E228" s="8"/>
      <c r="F228" s="9"/>
      <c r="G228" s="9"/>
      <c r="H228" s="10">
        <f t="shared" si="6"/>
        <v>0</v>
      </c>
    </row>
    <row r="229" spans="2:8" ht="18" customHeight="1" x14ac:dyDescent="0.3">
      <c r="B229" s="11">
        <f t="shared" si="7"/>
        <v>224</v>
      </c>
      <c r="C229" s="8"/>
      <c r="D229" s="9"/>
      <c r="E229" s="8"/>
      <c r="F229" s="9"/>
      <c r="G229" s="9"/>
      <c r="H229" s="10">
        <f t="shared" si="6"/>
        <v>0</v>
      </c>
    </row>
    <row r="230" spans="2:8" ht="18" customHeight="1" x14ac:dyDescent="0.3">
      <c r="B230" s="11">
        <f t="shared" si="7"/>
        <v>225</v>
      </c>
      <c r="C230" s="8"/>
      <c r="D230" s="9"/>
      <c r="E230" s="8"/>
      <c r="F230" s="9"/>
      <c r="G230" s="9"/>
      <c r="H230" s="10">
        <f t="shared" si="6"/>
        <v>0</v>
      </c>
    </row>
    <row r="231" spans="2:8" ht="18" customHeight="1" x14ac:dyDescent="0.3">
      <c r="B231" s="11">
        <f t="shared" si="7"/>
        <v>226</v>
      </c>
      <c r="C231" s="8"/>
      <c r="D231" s="9"/>
      <c r="E231" s="8"/>
      <c r="F231" s="9"/>
      <c r="G231" s="9"/>
      <c r="H231" s="10">
        <f t="shared" si="6"/>
        <v>0</v>
      </c>
    </row>
    <row r="232" spans="2:8" ht="18" customHeight="1" x14ac:dyDescent="0.3">
      <c r="B232" s="11">
        <f t="shared" si="7"/>
        <v>227</v>
      </c>
      <c r="C232" s="8"/>
      <c r="D232" s="9"/>
      <c r="E232" s="8"/>
      <c r="F232" s="9"/>
      <c r="G232" s="9"/>
      <c r="H232" s="10">
        <f t="shared" si="6"/>
        <v>0</v>
      </c>
    </row>
    <row r="233" spans="2:8" ht="18" customHeight="1" x14ac:dyDescent="0.3">
      <c r="B233" s="11">
        <f t="shared" si="7"/>
        <v>228</v>
      </c>
      <c r="C233" s="8"/>
      <c r="D233" s="9"/>
      <c r="E233" s="8"/>
      <c r="F233" s="9"/>
      <c r="G233" s="9"/>
      <c r="H233" s="10">
        <f t="shared" si="6"/>
        <v>0</v>
      </c>
    </row>
    <row r="234" spans="2:8" ht="18" customHeight="1" x14ac:dyDescent="0.3">
      <c r="B234" s="11">
        <f t="shared" si="7"/>
        <v>229</v>
      </c>
      <c r="C234" s="8"/>
      <c r="D234" s="9"/>
      <c r="E234" s="8"/>
      <c r="F234" s="9"/>
      <c r="G234" s="9"/>
      <c r="H234" s="10">
        <f t="shared" si="6"/>
        <v>0</v>
      </c>
    </row>
    <row r="235" spans="2:8" ht="18" customHeight="1" x14ac:dyDescent="0.3">
      <c r="B235" s="11">
        <f t="shared" si="7"/>
        <v>230</v>
      </c>
      <c r="C235" s="8"/>
      <c r="D235" s="9"/>
      <c r="E235" s="8"/>
      <c r="F235" s="9"/>
      <c r="G235" s="9"/>
      <c r="H235" s="10">
        <f t="shared" si="6"/>
        <v>0</v>
      </c>
    </row>
    <row r="236" spans="2:8" ht="18" customHeight="1" x14ac:dyDescent="0.3">
      <c r="B236" s="11">
        <f t="shared" si="7"/>
        <v>231</v>
      </c>
      <c r="C236" s="8"/>
      <c r="D236" s="9"/>
      <c r="E236" s="8"/>
      <c r="F236" s="9"/>
      <c r="G236" s="9"/>
      <c r="H236" s="10">
        <f t="shared" si="6"/>
        <v>0</v>
      </c>
    </row>
    <row r="237" spans="2:8" ht="18" customHeight="1" x14ac:dyDescent="0.3">
      <c r="B237" s="11">
        <f t="shared" si="7"/>
        <v>232</v>
      </c>
      <c r="C237" s="8"/>
      <c r="D237" s="9"/>
      <c r="E237" s="8"/>
      <c r="F237" s="9"/>
      <c r="G237" s="9"/>
      <c r="H237" s="10">
        <f t="shared" si="6"/>
        <v>0</v>
      </c>
    </row>
    <row r="238" spans="2:8" ht="18" customHeight="1" x14ac:dyDescent="0.3">
      <c r="B238" s="11">
        <f t="shared" si="7"/>
        <v>233</v>
      </c>
      <c r="C238" s="8"/>
      <c r="D238" s="9"/>
      <c r="E238" s="8"/>
      <c r="F238" s="9"/>
      <c r="G238" s="9"/>
      <c r="H238" s="10">
        <f t="shared" si="6"/>
        <v>0</v>
      </c>
    </row>
    <row r="239" spans="2:8" ht="18" customHeight="1" x14ac:dyDescent="0.3">
      <c r="B239" s="11">
        <f t="shared" si="7"/>
        <v>234</v>
      </c>
      <c r="C239" s="8"/>
      <c r="D239" s="9"/>
      <c r="E239" s="8"/>
      <c r="F239" s="9"/>
      <c r="G239" s="9"/>
      <c r="H239" s="10">
        <f t="shared" si="6"/>
        <v>0</v>
      </c>
    </row>
    <row r="240" spans="2:8" ht="18" customHeight="1" x14ac:dyDescent="0.3">
      <c r="B240" s="11">
        <f t="shared" si="7"/>
        <v>235</v>
      </c>
      <c r="C240" s="8"/>
      <c r="D240" s="9"/>
      <c r="E240" s="8"/>
      <c r="F240" s="9"/>
      <c r="G240" s="9"/>
      <c r="H240" s="10">
        <f t="shared" si="6"/>
        <v>0</v>
      </c>
    </row>
    <row r="241" spans="2:8" ht="18" customHeight="1" x14ac:dyDescent="0.3">
      <c r="B241" s="11">
        <f t="shared" si="7"/>
        <v>236</v>
      </c>
      <c r="C241" s="8"/>
      <c r="D241" s="9"/>
      <c r="E241" s="8"/>
      <c r="F241" s="9"/>
      <c r="G241" s="9"/>
      <c r="H241" s="10">
        <f t="shared" si="6"/>
        <v>0</v>
      </c>
    </row>
    <row r="242" spans="2:8" ht="18" customHeight="1" x14ac:dyDescent="0.3">
      <c r="B242" s="11">
        <f t="shared" si="7"/>
        <v>237</v>
      </c>
      <c r="C242" s="8"/>
      <c r="D242" s="9"/>
      <c r="E242" s="8"/>
      <c r="F242" s="9"/>
      <c r="G242" s="9"/>
      <c r="H242" s="10">
        <f t="shared" si="6"/>
        <v>0</v>
      </c>
    </row>
    <row r="243" spans="2:8" ht="18" customHeight="1" x14ac:dyDescent="0.3">
      <c r="B243" s="11">
        <f t="shared" si="7"/>
        <v>238</v>
      </c>
      <c r="C243" s="8"/>
      <c r="D243" s="9"/>
      <c r="E243" s="8"/>
      <c r="F243" s="9"/>
      <c r="G243" s="9"/>
      <c r="H243" s="10">
        <f t="shared" si="6"/>
        <v>0</v>
      </c>
    </row>
    <row r="244" spans="2:8" ht="18" customHeight="1" x14ac:dyDescent="0.3">
      <c r="B244" s="11">
        <f t="shared" si="7"/>
        <v>239</v>
      </c>
      <c r="C244" s="8"/>
      <c r="D244" s="9"/>
      <c r="E244" s="8"/>
      <c r="F244" s="9"/>
      <c r="G244" s="9"/>
      <c r="H244" s="10">
        <f t="shared" si="6"/>
        <v>0</v>
      </c>
    </row>
    <row r="245" spans="2:8" ht="18" customHeight="1" x14ac:dyDescent="0.3">
      <c r="B245" s="11">
        <f t="shared" si="7"/>
        <v>240</v>
      </c>
      <c r="C245" s="8"/>
      <c r="D245" s="9"/>
      <c r="E245" s="8"/>
      <c r="F245" s="9"/>
      <c r="G245" s="9"/>
      <c r="H245" s="10">
        <f t="shared" si="6"/>
        <v>0</v>
      </c>
    </row>
    <row r="246" spans="2:8" ht="18" customHeight="1" x14ac:dyDescent="0.3">
      <c r="B246" s="11">
        <f t="shared" si="7"/>
        <v>241</v>
      </c>
      <c r="C246" s="8"/>
      <c r="D246" s="9"/>
      <c r="E246" s="8"/>
      <c r="F246" s="9"/>
      <c r="G246" s="9"/>
      <c r="H246" s="10">
        <f t="shared" si="6"/>
        <v>0</v>
      </c>
    </row>
    <row r="247" spans="2:8" ht="18" customHeight="1" x14ac:dyDescent="0.3">
      <c r="B247" s="11">
        <f t="shared" si="7"/>
        <v>242</v>
      </c>
      <c r="C247" s="8"/>
      <c r="D247" s="9"/>
      <c r="E247" s="8"/>
      <c r="F247" s="9"/>
      <c r="G247" s="9"/>
      <c r="H247" s="10">
        <f t="shared" si="6"/>
        <v>0</v>
      </c>
    </row>
    <row r="248" spans="2:8" ht="18" customHeight="1" x14ac:dyDescent="0.3">
      <c r="B248" s="11">
        <f t="shared" si="7"/>
        <v>243</v>
      </c>
      <c r="C248" s="8"/>
      <c r="D248" s="9"/>
      <c r="E248" s="8"/>
      <c r="F248" s="9"/>
      <c r="G248" s="9"/>
      <c r="H248" s="10">
        <f t="shared" si="6"/>
        <v>0</v>
      </c>
    </row>
    <row r="249" spans="2:8" ht="18" customHeight="1" x14ac:dyDescent="0.3">
      <c r="B249" s="11">
        <f t="shared" si="7"/>
        <v>244</v>
      </c>
      <c r="C249" s="8"/>
      <c r="D249" s="9"/>
      <c r="E249" s="8"/>
      <c r="F249" s="9"/>
      <c r="G249" s="9"/>
      <c r="H249" s="10">
        <f t="shared" si="6"/>
        <v>0</v>
      </c>
    </row>
    <row r="250" spans="2:8" ht="18" customHeight="1" x14ac:dyDescent="0.3">
      <c r="B250" s="11">
        <f t="shared" si="7"/>
        <v>245</v>
      </c>
      <c r="C250" s="8"/>
      <c r="D250" s="9"/>
      <c r="E250" s="8"/>
      <c r="F250" s="9"/>
      <c r="G250" s="9"/>
      <c r="H250" s="10">
        <f t="shared" si="6"/>
        <v>0</v>
      </c>
    </row>
    <row r="251" spans="2:8" ht="18" customHeight="1" x14ac:dyDescent="0.3">
      <c r="B251" s="11">
        <f t="shared" si="7"/>
        <v>246</v>
      </c>
      <c r="C251" s="8"/>
      <c r="D251" s="9"/>
      <c r="E251" s="8"/>
      <c r="F251" s="9"/>
      <c r="G251" s="9"/>
      <c r="H251" s="10">
        <f t="shared" si="6"/>
        <v>0</v>
      </c>
    </row>
    <row r="252" spans="2:8" ht="18" customHeight="1" x14ac:dyDescent="0.3">
      <c r="B252" s="11">
        <f t="shared" si="7"/>
        <v>247</v>
      </c>
      <c r="C252" s="8"/>
      <c r="D252" s="9"/>
      <c r="E252" s="8"/>
      <c r="F252" s="9"/>
      <c r="G252" s="9"/>
      <c r="H252" s="10">
        <f t="shared" si="6"/>
        <v>0</v>
      </c>
    </row>
    <row r="253" spans="2:8" ht="18" customHeight="1" x14ac:dyDescent="0.3">
      <c r="B253" s="11">
        <f t="shared" si="7"/>
        <v>248</v>
      </c>
      <c r="C253" s="8"/>
      <c r="D253" s="9"/>
      <c r="E253" s="8"/>
      <c r="F253" s="9"/>
      <c r="G253" s="9"/>
      <c r="H253" s="10">
        <f t="shared" si="6"/>
        <v>0</v>
      </c>
    </row>
    <row r="254" spans="2:8" ht="18" customHeight="1" x14ac:dyDescent="0.3">
      <c r="B254" s="11">
        <f t="shared" si="7"/>
        <v>249</v>
      </c>
      <c r="C254" s="8"/>
      <c r="D254" s="9"/>
      <c r="E254" s="8"/>
      <c r="F254" s="9"/>
      <c r="G254" s="9"/>
      <c r="H254" s="10">
        <f t="shared" si="6"/>
        <v>0</v>
      </c>
    </row>
    <row r="255" spans="2:8" ht="18" customHeight="1" x14ac:dyDescent="0.3">
      <c r="B255" s="11">
        <f t="shared" si="7"/>
        <v>250</v>
      </c>
      <c r="C255" s="8"/>
      <c r="D255" s="9"/>
      <c r="E255" s="8"/>
      <c r="F255" s="9"/>
      <c r="G255" s="9"/>
      <c r="H255" s="10">
        <f t="shared" si="6"/>
        <v>0</v>
      </c>
    </row>
    <row r="256" spans="2:8" ht="18" customHeight="1" x14ac:dyDescent="0.3">
      <c r="B256" s="11">
        <f t="shared" si="7"/>
        <v>251</v>
      </c>
      <c r="C256" s="8"/>
      <c r="D256" s="9"/>
      <c r="E256" s="8"/>
      <c r="F256" s="9"/>
      <c r="G256" s="9"/>
      <c r="H256" s="10">
        <f t="shared" si="6"/>
        <v>0</v>
      </c>
    </row>
    <row r="257" spans="2:8" ht="18" customHeight="1" x14ac:dyDescent="0.3">
      <c r="B257" s="11">
        <f t="shared" si="7"/>
        <v>252</v>
      </c>
      <c r="C257" s="8"/>
      <c r="D257" s="9"/>
      <c r="E257" s="8"/>
      <c r="F257" s="9"/>
      <c r="G257" s="9"/>
      <c r="H257" s="10">
        <f t="shared" si="6"/>
        <v>0</v>
      </c>
    </row>
    <row r="258" spans="2:8" ht="18" customHeight="1" x14ac:dyDescent="0.3">
      <c r="B258" s="11">
        <f t="shared" si="7"/>
        <v>253</v>
      </c>
      <c r="C258" s="8"/>
      <c r="D258" s="9"/>
      <c r="E258" s="8"/>
      <c r="F258" s="9"/>
      <c r="G258" s="9"/>
      <c r="H258" s="10">
        <f t="shared" si="6"/>
        <v>0</v>
      </c>
    </row>
    <row r="259" spans="2:8" ht="18" customHeight="1" x14ac:dyDescent="0.3">
      <c r="B259" s="11">
        <f t="shared" si="7"/>
        <v>254</v>
      </c>
      <c r="C259" s="8"/>
      <c r="D259" s="9"/>
      <c r="E259" s="8"/>
      <c r="F259" s="9"/>
      <c r="G259" s="9"/>
      <c r="H259" s="10">
        <f t="shared" si="6"/>
        <v>0</v>
      </c>
    </row>
    <row r="260" spans="2:8" ht="18" customHeight="1" x14ac:dyDescent="0.3">
      <c r="B260" s="11">
        <f t="shared" si="7"/>
        <v>255</v>
      </c>
      <c r="C260" s="8"/>
      <c r="D260" s="9"/>
      <c r="E260" s="8"/>
      <c r="F260" s="9"/>
      <c r="G260" s="9"/>
      <c r="H260" s="10">
        <f t="shared" si="6"/>
        <v>0</v>
      </c>
    </row>
    <row r="261" spans="2:8" ht="18" customHeight="1" x14ac:dyDescent="0.3">
      <c r="B261" s="11">
        <f t="shared" si="7"/>
        <v>256</v>
      </c>
      <c r="C261" s="8"/>
      <c r="D261" s="9"/>
      <c r="E261" s="8"/>
      <c r="F261" s="9"/>
      <c r="G261" s="9"/>
      <c r="H261" s="10">
        <f t="shared" si="6"/>
        <v>0</v>
      </c>
    </row>
    <row r="262" spans="2:8" ht="18" customHeight="1" x14ac:dyDescent="0.3">
      <c r="B262" s="11">
        <f t="shared" si="7"/>
        <v>257</v>
      </c>
      <c r="C262" s="8"/>
      <c r="D262" s="9"/>
      <c r="E262" s="8"/>
      <c r="F262" s="9"/>
      <c r="G262" s="9"/>
      <c r="H262" s="10">
        <f t="shared" si="6"/>
        <v>0</v>
      </c>
    </row>
    <row r="263" spans="2:8" ht="18" customHeight="1" x14ac:dyDescent="0.3">
      <c r="B263" s="11">
        <f t="shared" si="7"/>
        <v>258</v>
      </c>
      <c r="C263" s="8"/>
      <c r="D263" s="9"/>
      <c r="E263" s="8"/>
      <c r="F263" s="9"/>
      <c r="G263" s="9"/>
      <c r="H263" s="10">
        <f t="shared" ref="H263:H326" si="8">IF(D263="Printed book",230,IF(D263="E-book",155,0))</f>
        <v>0</v>
      </c>
    </row>
    <row r="264" spans="2:8" ht="18" customHeight="1" x14ac:dyDescent="0.3">
      <c r="B264" s="11">
        <f t="shared" ref="B264:B327" si="9">B263+1</f>
        <v>259</v>
      </c>
      <c r="C264" s="8"/>
      <c r="D264" s="9"/>
      <c r="E264" s="8"/>
      <c r="F264" s="9"/>
      <c r="G264" s="9"/>
      <c r="H264" s="10">
        <f t="shared" si="8"/>
        <v>0</v>
      </c>
    </row>
    <row r="265" spans="2:8" ht="18" customHeight="1" x14ac:dyDescent="0.3">
      <c r="B265" s="11">
        <f t="shared" si="9"/>
        <v>260</v>
      </c>
      <c r="C265" s="8"/>
      <c r="D265" s="9"/>
      <c r="E265" s="8"/>
      <c r="F265" s="9"/>
      <c r="G265" s="9"/>
      <c r="H265" s="10">
        <f t="shared" si="8"/>
        <v>0</v>
      </c>
    </row>
    <row r="266" spans="2:8" ht="18" customHeight="1" x14ac:dyDescent="0.3">
      <c r="B266" s="11">
        <f t="shared" si="9"/>
        <v>261</v>
      </c>
      <c r="C266" s="8"/>
      <c r="D266" s="9"/>
      <c r="E266" s="8"/>
      <c r="F266" s="9"/>
      <c r="G266" s="9"/>
      <c r="H266" s="10">
        <f t="shared" si="8"/>
        <v>0</v>
      </c>
    </row>
    <row r="267" spans="2:8" ht="18" customHeight="1" x14ac:dyDescent="0.3">
      <c r="B267" s="11">
        <f t="shared" si="9"/>
        <v>262</v>
      </c>
      <c r="C267" s="8"/>
      <c r="D267" s="9"/>
      <c r="E267" s="8"/>
      <c r="F267" s="9"/>
      <c r="G267" s="9"/>
      <c r="H267" s="10">
        <f t="shared" si="8"/>
        <v>0</v>
      </c>
    </row>
    <row r="268" spans="2:8" ht="18" customHeight="1" x14ac:dyDescent="0.3">
      <c r="B268" s="11">
        <f t="shared" si="9"/>
        <v>263</v>
      </c>
      <c r="C268" s="8"/>
      <c r="D268" s="9"/>
      <c r="E268" s="8"/>
      <c r="F268" s="9"/>
      <c r="G268" s="9"/>
      <c r="H268" s="10">
        <f t="shared" si="8"/>
        <v>0</v>
      </c>
    </row>
    <row r="269" spans="2:8" ht="18" customHeight="1" x14ac:dyDescent="0.3">
      <c r="B269" s="11">
        <f t="shared" si="9"/>
        <v>264</v>
      </c>
      <c r="C269" s="8"/>
      <c r="D269" s="9"/>
      <c r="E269" s="8"/>
      <c r="F269" s="9"/>
      <c r="G269" s="9"/>
      <c r="H269" s="10">
        <f t="shared" si="8"/>
        <v>0</v>
      </c>
    </row>
    <row r="270" spans="2:8" ht="18" customHeight="1" x14ac:dyDescent="0.3">
      <c r="B270" s="11">
        <f t="shared" si="9"/>
        <v>265</v>
      </c>
      <c r="C270" s="8"/>
      <c r="D270" s="9"/>
      <c r="E270" s="8"/>
      <c r="F270" s="9"/>
      <c r="G270" s="9"/>
      <c r="H270" s="10">
        <f t="shared" si="8"/>
        <v>0</v>
      </c>
    </row>
    <row r="271" spans="2:8" ht="18" customHeight="1" x14ac:dyDescent="0.3">
      <c r="B271" s="11">
        <f t="shared" si="9"/>
        <v>266</v>
      </c>
      <c r="C271" s="8"/>
      <c r="D271" s="9"/>
      <c r="E271" s="8"/>
      <c r="F271" s="9"/>
      <c r="G271" s="9"/>
      <c r="H271" s="10">
        <f t="shared" si="8"/>
        <v>0</v>
      </c>
    </row>
    <row r="272" spans="2:8" ht="18" customHeight="1" x14ac:dyDescent="0.3">
      <c r="B272" s="11">
        <f t="shared" si="9"/>
        <v>267</v>
      </c>
      <c r="C272" s="8"/>
      <c r="D272" s="9"/>
      <c r="E272" s="8"/>
      <c r="F272" s="9"/>
      <c r="G272" s="9"/>
      <c r="H272" s="10">
        <f t="shared" si="8"/>
        <v>0</v>
      </c>
    </row>
    <row r="273" spans="2:8" ht="18" customHeight="1" x14ac:dyDescent="0.3">
      <c r="B273" s="11">
        <f t="shared" si="9"/>
        <v>268</v>
      </c>
      <c r="C273" s="8"/>
      <c r="D273" s="9"/>
      <c r="E273" s="8"/>
      <c r="F273" s="9"/>
      <c r="G273" s="9"/>
      <c r="H273" s="10">
        <f t="shared" si="8"/>
        <v>0</v>
      </c>
    </row>
    <row r="274" spans="2:8" ht="18" customHeight="1" x14ac:dyDescent="0.3">
      <c r="B274" s="11">
        <f t="shared" si="9"/>
        <v>269</v>
      </c>
      <c r="C274" s="8"/>
      <c r="D274" s="9"/>
      <c r="E274" s="8"/>
      <c r="F274" s="9"/>
      <c r="G274" s="9"/>
      <c r="H274" s="10">
        <f t="shared" si="8"/>
        <v>0</v>
      </c>
    </row>
    <row r="275" spans="2:8" ht="18" customHeight="1" x14ac:dyDescent="0.3">
      <c r="B275" s="11">
        <f t="shared" si="9"/>
        <v>270</v>
      </c>
      <c r="C275" s="8"/>
      <c r="D275" s="9"/>
      <c r="E275" s="8"/>
      <c r="F275" s="9"/>
      <c r="G275" s="9"/>
      <c r="H275" s="10">
        <f t="shared" si="8"/>
        <v>0</v>
      </c>
    </row>
    <row r="276" spans="2:8" ht="18" customHeight="1" x14ac:dyDescent="0.3">
      <c r="B276" s="11">
        <f t="shared" si="9"/>
        <v>271</v>
      </c>
      <c r="C276" s="8"/>
      <c r="D276" s="9"/>
      <c r="E276" s="8"/>
      <c r="F276" s="9"/>
      <c r="G276" s="9"/>
      <c r="H276" s="10">
        <f t="shared" si="8"/>
        <v>0</v>
      </c>
    </row>
    <row r="277" spans="2:8" ht="18" customHeight="1" x14ac:dyDescent="0.3">
      <c r="B277" s="11">
        <f t="shared" si="9"/>
        <v>272</v>
      </c>
      <c r="C277" s="8"/>
      <c r="D277" s="9"/>
      <c r="E277" s="8"/>
      <c r="F277" s="9"/>
      <c r="G277" s="9"/>
      <c r="H277" s="10">
        <f t="shared" si="8"/>
        <v>0</v>
      </c>
    </row>
    <row r="278" spans="2:8" ht="18" customHeight="1" x14ac:dyDescent="0.3">
      <c r="B278" s="11">
        <f t="shared" si="9"/>
        <v>273</v>
      </c>
      <c r="C278" s="8"/>
      <c r="D278" s="9"/>
      <c r="E278" s="8"/>
      <c r="F278" s="9"/>
      <c r="G278" s="9"/>
      <c r="H278" s="10">
        <f t="shared" si="8"/>
        <v>0</v>
      </c>
    </row>
    <row r="279" spans="2:8" ht="18" customHeight="1" x14ac:dyDescent="0.3">
      <c r="B279" s="11">
        <f t="shared" si="9"/>
        <v>274</v>
      </c>
      <c r="C279" s="8"/>
      <c r="D279" s="9"/>
      <c r="E279" s="8"/>
      <c r="F279" s="9"/>
      <c r="G279" s="9"/>
      <c r="H279" s="10">
        <f t="shared" si="8"/>
        <v>0</v>
      </c>
    </row>
    <row r="280" spans="2:8" ht="18" customHeight="1" x14ac:dyDescent="0.3">
      <c r="B280" s="11">
        <f t="shared" si="9"/>
        <v>275</v>
      </c>
      <c r="C280" s="8"/>
      <c r="D280" s="9"/>
      <c r="E280" s="8"/>
      <c r="F280" s="9"/>
      <c r="G280" s="9"/>
      <c r="H280" s="10">
        <f t="shared" si="8"/>
        <v>0</v>
      </c>
    </row>
    <row r="281" spans="2:8" ht="18" customHeight="1" x14ac:dyDescent="0.3">
      <c r="B281" s="11">
        <f t="shared" si="9"/>
        <v>276</v>
      </c>
      <c r="C281" s="8"/>
      <c r="D281" s="9"/>
      <c r="E281" s="8"/>
      <c r="F281" s="9"/>
      <c r="G281" s="9"/>
      <c r="H281" s="10">
        <f t="shared" si="8"/>
        <v>0</v>
      </c>
    </row>
    <row r="282" spans="2:8" ht="18" customHeight="1" x14ac:dyDescent="0.3">
      <c r="B282" s="11">
        <f t="shared" si="9"/>
        <v>277</v>
      </c>
      <c r="C282" s="8"/>
      <c r="D282" s="9"/>
      <c r="E282" s="8"/>
      <c r="F282" s="9"/>
      <c r="G282" s="9"/>
      <c r="H282" s="10">
        <f t="shared" si="8"/>
        <v>0</v>
      </c>
    </row>
    <row r="283" spans="2:8" ht="18" customHeight="1" x14ac:dyDescent="0.3">
      <c r="B283" s="11">
        <f t="shared" si="9"/>
        <v>278</v>
      </c>
      <c r="C283" s="8"/>
      <c r="D283" s="9"/>
      <c r="E283" s="8"/>
      <c r="F283" s="9"/>
      <c r="G283" s="9"/>
      <c r="H283" s="10">
        <f t="shared" si="8"/>
        <v>0</v>
      </c>
    </row>
    <row r="284" spans="2:8" ht="18" customHeight="1" x14ac:dyDescent="0.3">
      <c r="B284" s="11">
        <f t="shared" si="9"/>
        <v>279</v>
      </c>
      <c r="C284" s="8"/>
      <c r="D284" s="9"/>
      <c r="E284" s="8"/>
      <c r="F284" s="9"/>
      <c r="G284" s="9"/>
      <c r="H284" s="10">
        <f t="shared" si="8"/>
        <v>0</v>
      </c>
    </row>
    <row r="285" spans="2:8" ht="18" customHeight="1" x14ac:dyDescent="0.3">
      <c r="B285" s="11">
        <f t="shared" si="9"/>
        <v>280</v>
      </c>
      <c r="C285" s="8"/>
      <c r="D285" s="9"/>
      <c r="E285" s="8"/>
      <c r="F285" s="9"/>
      <c r="G285" s="9"/>
      <c r="H285" s="10">
        <f t="shared" si="8"/>
        <v>0</v>
      </c>
    </row>
    <row r="286" spans="2:8" ht="18" customHeight="1" x14ac:dyDescent="0.3">
      <c r="B286" s="11">
        <f t="shared" si="9"/>
        <v>281</v>
      </c>
      <c r="C286" s="8"/>
      <c r="D286" s="9"/>
      <c r="E286" s="8"/>
      <c r="F286" s="9"/>
      <c r="G286" s="9"/>
      <c r="H286" s="10">
        <f t="shared" si="8"/>
        <v>0</v>
      </c>
    </row>
    <row r="287" spans="2:8" ht="18" customHeight="1" x14ac:dyDescent="0.3">
      <c r="B287" s="11">
        <f t="shared" si="9"/>
        <v>282</v>
      </c>
      <c r="C287" s="8"/>
      <c r="D287" s="9"/>
      <c r="E287" s="8"/>
      <c r="F287" s="9"/>
      <c r="G287" s="9"/>
      <c r="H287" s="10">
        <f t="shared" si="8"/>
        <v>0</v>
      </c>
    </row>
    <row r="288" spans="2:8" ht="18" customHeight="1" x14ac:dyDescent="0.3">
      <c r="B288" s="11">
        <f t="shared" si="9"/>
        <v>283</v>
      </c>
      <c r="C288" s="8"/>
      <c r="D288" s="9"/>
      <c r="E288" s="8"/>
      <c r="F288" s="9"/>
      <c r="G288" s="9"/>
      <c r="H288" s="10">
        <f t="shared" si="8"/>
        <v>0</v>
      </c>
    </row>
    <row r="289" spans="2:8" ht="18" customHeight="1" x14ac:dyDescent="0.3">
      <c r="B289" s="11">
        <f t="shared" si="9"/>
        <v>284</v>
      </c>
      <c r="C289" s="8"/>
      <c r="D289" s="9"/>
      <c r="E289" s="8"/>
      <c r="F289" s="9"/>
      <c r="G289" s="9"/>
      <c r="H289" s="10">
        <f t="shared" si="8"/>
        <v>0</v>
      </c>
    </row>
    <row r="290" spans="2:8" ht="18" customHeight="1" x14ac:dyDescent="0.3">
      <c r="B290" s="11">
        <f t="shared" si="9"/>
        <v>285</v>
      </c>
      <c r="C290" s="8"/>
      <c r="D290" s="9"/>
      <c r="E290" s="8"/>
      <c r="F290" s="9"/>
      <c r="G290" s="9"/>
      <c r="H290" s="10">
        <f t="shared" si="8"/>
        <v>0</v>
      </c>
    </row>
    <row r="291" spans="2:8" ht="18" customHeight="1" x14ac:dyDescent="0.3">
      <c r="B291" s="11">
        <f t="shared" si="9"/>
        <v>286</v>
      </c>
      <c r="C291" s="8"/>
      <c r="D291" s="9"/>
      <c r="E291" s="8"/>
      <c r="F291" s="9"/>
      <c r="G291" s="9"/>
      <c r="H291" s="10">
        <f t="shared" si="8"/>
        <v>0</v>
      </c>
    </row>
    <row r="292" spans="2:8" ht="18" customHeight="1" x14ac:dyDescent="0.3">
      <c r="B292" s="11">
        <f t="shared" si="9"/>
        <v>287</v>
      </c>
      <c r="C292" s="8"/>
      <c r="D292" s="9"/>
      <c r="E292" s="8"/>
      <c r="F292" s="9"/>
      <c r="G292" s="9"/>
      <c r="H292" s="10">
        <f t="shared" si="8"/>
        <v>0</v>
      </c>
    </row>
    <row r="293" spans="2:8" ht="18" customHeight="1" x14ac:dyDescent="0.3">
      <c r="B293" s="11">
        <f t="shared" si="9"/>
        <v>288</v>
      </c>
      <c r="C293" s="8"/>
      <c r="D293" s="9"/>
      <c r="E293" s="8"/>
      <c r="F293" s="9"/>
      <c r="G293" s="9"/>
      <c r="H293" s="10">
        <f t="shared" si="8"/>
        <v>0</v>
      </c>
    </row>
    <row r="294" spans="2:8" ht="18" customHeight="1" x14ac:dyDescent="0.3">
      <c r="B294" s="11">
        <f t="shared" si="9"/>
        <v>289</v>
      </c>
      <c r="C294" s="8"/>
      <c r="D294" s="9"/>
      <c r="E294" s="8"/>
      <c r="F294" s="9"/>
      <c r="G294" s="9"/>
      <c r="H294" s="10">
        <f t="shared" si="8"/>
        <v>0</v>
      </c>
    </row>
    <row r="295" spans="2:8" ht="18" customHeight="1" x14ac:dyDescent="0.3">
      <c r="B295" s="11">
        <f t="shared" si="9"/>
        <v>290</v>
      </c>
      <c r="C295" s="8"/>
      <c r="D295" s="9"/>
      <c r="E295" s="8"/>
      <c r="F295" s="9"/>
      <c r="G295" s="9"/>
      <c r="H295" s="10">
        <f t="shared" si="8"/>
        <v>0</v>
      </c>
    </row>
    <row r="296" spans="2:8" ht="18" customHeight="1" x14ac:dyDescent="0.3">
      <c r="B296" s="11">
        <f t="shared" si="9"/>
        <v>291</v>
      </c>
      <c r="C296" s="8"/>
      <c r="D296" s="9"/>
      <c r="E296" s="8"/>
      <c r="F296" s="9"/>
      <c r="G296" s="9"/>
      <c r="H296" s="10">
        <f t="shared" si="8"/>
        <v>0</v>
      </c>
    </row>
    <row r="297" spans="2:8" ht="18" customHeight="1" x14ac:dyDescent="0.3">
      <c r="B297" s="11">
        <f t="shared" si="9"/>
        <v>292</v>
      </c>
      <c r="C297" s="8"/>
      <c r="D297" s="9"/>
      <c r="E297" s="8"/>
      <c r="F297" s="9"/>
      <c r="G297" s="9"/>
      <c r="H297" s="10">
        <f t="shared" si="8"/>
        <v>0</v>
      </c>
    </row>
    <row r="298" spans="2:8" ht="18" customHeight="1" x14ac:dyDescent="0.3">
      <c r="B298" s="11">
        <f t="shared" si="9"/>
        <v>293</v>
      </c>
      <c r="C298" s="8"/>
      <c r="D298" s="9"/>
      <c r="E298" s="8"/>
      <c r="F298" s="9"/>
      <c r="G298" s="9"/>
      <c r="H298" s="10">
        <f t="shared" si="8"/>
        <v>0</v>
      </c>
    </row>
    <row r="299" spans="2:8" ht="18" customHeight="1" x14ac:dyDescent="0.3">
      <c r="B299" s="11">
        <f t="shared" si="9"/>
        <v>294</v>
      </c>
      <c r="C299" s="8"/>
      <c r="D299" s="9"/>
      <c r="E299" s="8"/>
      <c r="F299" s="9"/>
      <c r="G299" s="9"/>
      <c r="H299" s="10">
        <f t="shared" si="8"/>
        <v>0</v>
      </c>
    </row>
    <row r="300" spans="2:8" ht="18" customHeight="1" x14ac:dyDescent="0.3">
      <c r="B300" s="11">
        <f t="shared" si="9"/>
        <v>295</v>
      </c>
      <c r="C300" s="8"/>
      <c r="D300" s="9"/>
      <c r="E300" s="8"/>
      <c r="F300" s="9"/>
      <c r="G300" s="9"/>
      <c r="H300" s="10">
        <f t="shared" si="8"/>
        <v>0</v>
      </c>
    </row>
    <row r="301" spans="2:8" ht="18" customHeight="1" x14ac:dyDescent="0.3">
      <c r="B301" s="11">
        <f t="shared" si="9"/>
        <v>296</v>
      </c>
      <c r="C301" s="8"/>
      <c r="D301" s="9"/>
      <c r="E301" s="8"/>
      <c r="F301" s="9"/>
      <c r="G301" s="9"/>
      <c r="H301" s="10">
        <f t="shared" si="8"/>
        <v>0</v>
      </c>
    </row>
    <row r="302" spans="2:8" ht="18" customHeight="1" x14ac:dyDescent="0.3">
      <c r="B302" s="11">
        <f t="shared" si="9"/>
        <v>297</v>
      </c>
      <c r="C302" s="8"/>
      <c r="D302" s="9"/>
      <c r="E302" s="8"/>
      <c r="F302" s="9"/>
      <c r="G302" s="9"/>
      <c r="H302" s="10">
        <f t="shared" si="8"/>
        <v>0</v>
      </c>
    </row>
    <row r="303" spans="2:8" ht="18" customHeight="1" x14ac:dyDescent="0.3">
      <c r="B303" s="11">
        <f t="shared" si="9"/>
        <v>298</v>
      </c>
      <c r="C303" s="8"/>
      <c r="D303" s="9"/>
      <c r="E303" s="8"/>
      <c r="F303" s="9"/>
      <c r="G303" s="9"/>
      <c r="H303" s="10">
        <f t="shared" si="8"/>
        <v>0</v>
      </c>
    </row>
    <row r="304" spans="2:8" ht="18" customHeight="1" x14ac:dyDescent="0.3">
      <c r="B304" s="11">
        <f t="shared" si="9"/>
        <v>299</v>
      </c>
      <c r="C304" s="8"/>
      <c r="D304" s="9"/>
      <c r="E304" s="8"/>
      <c r="F304" s="9"/>
      <c r="G304" s="9"/>
      <c r="H304" s="10">
        <f t="shared" si="8"/>
        <v>0</v>
      </c>
    </row>
    <row r="305" spans="2:8" ht="18" customHeight="1" x14ac:dyDescent="0.3">
      <c r="B305" s="11">
        <f t="shared" si="9"/>
        <v>300</v>
      </c>
      <c r="C305" s="8"/>
      <c r="D305" s="9"/>
      <c r="E305" s="8"/>
      <c r="F305" s="9"/>
      <c r="G305" s="9"/>
      <c r="H305" s="10">
        <f t="shared" si="8"/>
        <v>0</v>
      </c>
    </row>
    <row r="306" spans="2:8" ht="18" customHeight="1" x14ac:dyDescent="0.3">
      <c r="B306" s="11">
        <f t="shared" si="9"/>
        <v>301</v>
      </c>
      <c r="C306" s="8"/>
      <c r="D306" s="9"/>
      <c r="E306" s="8"/>
      <c r="F306" s="9"/>
      <c r="G306" s="9"/>
      <c r="H306" s="10">
        <f t="shared" si="8"/>
        <v>0</v>
      </c>
    </row>
    <row r="307" spans="2:8" ht="18" customHeight="1" x14ac:dyDescent="0.3">
      <c r="B307" s="11">
        <f t="shared" si="9"/>
        <v>302</v>
      </c>
      <c r="C307" s="8"/>
      <c r="D307" s="9"/>
      <c r="E307" s="8"/>
      <c r="F307" s="9"/>
      <c r="G307" s="9"/>
      <c r="H307" s="10">
        <f t="shared" si="8"/>
        <v>0</v>
      </c>
    </row>
    <row r="308" spans="2:8" ht="18" customHeight="1" x14ac:dyDescent="0.3">
      <c r="B308" s="11">
        <f t="shared" si="9"/>
        <v>303</v>
      </c>
      <c r="C308" s="8"/>
      <c r="D308" s="9"/>
      <c r="E308" s="8"/>
      <c r="F308" s="9"/>
      <c r="G308" s="9"/>
      <c r="H308" s="10">
        <f t="shared" si="8"/>
        <v>0</v>
      </c>
    </row>
    <row r="309" spans="2:8" ht="18" customHeight="1" x14ac:dyDescent="0.3">
      <c r="B309" s="11">
        <f t="shared" si="9"/>
        <v>304</v>
      </c>
      <c r="C309" s="8"/>
      <c r="D309" s="9"/>
      <c r="E309" s="8"/>
      <c r="F309" s="9"/>
      <c r="G309" s="9"/>
      <c r="H309" s="10">
        <f t="shared" si="8"/>
        <v>0</v>
      </c>
    </row>
    <row r="310" spans="2:8" ht="18" customHeight="1" x14ac:dyDescent="0.3">
      <c r="B310" s="11">
        <f t="shared" si="9"/>
        <v>305</v>
      </c>
      <c r="C310" s="8"/>
      <c r="D310" s="9"/>
      <c r="E310" s="8"/>
      <c r="F310" s="9"/>
      <c r="G310" s="9"/>
      <c r="H310" s="10">
        <f t="shared" si="8"/>
        <v>0</v>
      </c>
    </row>
    <row r="311" spans="2:8" ht="18" customHeight="1" x14ac:dyDescent="0.3">
      <c r="B311" s="11">
        <f t="shared" si="9"/>
        <v>306</v>
      </c>
      <c r="C311" s="8"/>
      <c r="D311" s="9"/>
      <c r="E311" s="8"/>
      <c r="F311" s="9"/>
      <c r="G311" s="9"/>
      <c r="H311" s="10">
        <f t="shared" si="8"/>
        <v>0</v>
      </c>
    </row>
    <row r="312" spans="2:8" ht="18" customHeight="1" x14ac:dyDescent="0.3">
      <c r="B312" s="11">
        <f t="shared" si="9"/>
        <v>307</v>
      </c>
      <c r="C312" s="8"/>
      <c r="D312" s="9"/>
      <c r="E312" s="8"/>
      <c r="F312" s="9"/>
      <c r="G312" s="9"/>
      <c r="H312" s="10">
        <f t="shared" si="8"/>
        <v>0</v>
      </c>
    </row>
    <row r="313" spans="2:8" ht="18" customHeight="1" x14ac:dyDescent="0.3">
      <c r="B313" s="11">
        <f t="shared" si="9"/>
        <v>308</v>
      </c>
      <c r="C313" s="8"/>
      <c r="D313" s="9"/>
      <c r="E313" s="8"/>
      <c r="F313" s="9"/>
      <c r="G313" s="9"/>
      <c r="H313" s="10">
        <f t="shared" si="8"/>
        <v>0</v>
      </c>
    </row>
    <row r="314" spans="2:8" ht="18" customHeight="1" x14ac:dyDescent="0.3">
      <c r="B314" s="11">
        <f t="shared" si="9"/>
        <v>309</v>
      </c>
      <c r="C314" s="8"/>
      <c r="D314" s="9"/>
      <c r="E314" s="8"/>
      <c r="F314" s="9"/>
      <c r="G314" s="9"/>
      <c r="H314" s="10">
        <f t="shared" si="8"/>
        <v>0</v>
      </c>
    </row>
    <row r="315" spans="2:8" ht="18" customHeight="1" x14ac:dyDescent="0.3">
      <c r="B315" s="11">
        <f t="shared" si="9"/>
        <v>310</v>
      </c>
      <c r="C315" s="8"/>
      <c r="D315" s="9"/>
      <c r="E315" s="8"/>
      <c r="F315" s="9"/>
      <c r="G315" s="9"/>
      <c r="H315" s="10">
        <f t="shared" si="8"/>
        <v>0</v>
      </c>
    </row>
    <row r="316" spans="2:8" ht="18" customHeight="1" x14ac:dyDescent="0.3">
      <c r="B316" s="11">
        <f t="shared" si="9"/>
        <v>311</v>
      </c>
      <c r="C316" s="8"/>
      <c r="D316" s="9"/>
      <c r="E316" s="8"/>
      <c r="F316" s="9"/>
      <c r="G316" s="9"/>
      <c r="H316" s="10">
        <f t="shared" si="8"/>
        <v>0</v>
      </c>
    </row>
    <row r="317" spans="2:8" ht="18" customHeight="1" x14ac:dyDescent="0.3">
      <c r="B317" s="11">
        <f t="shared" si="9"/>
        <v>312</v>
      </c>
      <c r="C317" s="8"/>
      <c r="D317" s="9"/>
      <c r="E317" s="8"/>
      <c r="F317" s="9"/>
      <c r="G317" s="9"/>
      <c r="H317" s="10">
        <f t="shared" si="8"/>
        <v>0</v>
      </c>
    </row>
    <row r="318" spans="2:8" ht="18" customHeight="1" x14ac:dyDescent="0.3">
      <c r="B318" s="11">
        <f t="shared" si="9"/>
        <v>313</v>
      </c>
      <c r="C318" s="8"/>
      <c r="D318" s="9"/>
      <c r="E318" s="8"/>
      <c r="F318" s="9"/>
      <c r="G318" s="9"/>
      <c r="H318" s="10">
        <f t="shared" si="8"/>
        <v>0</v>
      </c>
    </row>
    <row r="319" spans="2:8" ht="18" customHeight="1" x14ac:dyDescent="0.3">
      <c r="B319" s="11">
        <f t="shared" si="9"/>
        <v>314</v>
      </c>
      <c r="C319" s="8"/>
      <c r="D319" s="9"/>
      <c r="E319" s="8"/>
      <c r="F319" s="9"/>
      <c r="G319" s="9"/>
      <c r="H319" s="10">
        <f t="shared" si="8"/>
        <v>0</v>
      </c>
    </row>
    <row r="320" spans="2:8" ht="18" customHeight="1" x14ac:dyDescent="0.3">
      <c r="B320" s="11">
        <f t="shared" si="9"/>
        <v>315</v>
      </c>
      <c r="C320" s="8"/>
      <c r="D320" s="9"/>
      <c r="E320" s="8"/>
      <c r="F320" s="9"/>
      <c r="G320" s="9"/>
      <c r="H320" s="10">
        <f t="shared" si="8"/>
        <v>0</v>
      </c>
    </row>
    <row r="321" spans="2:8" ht="18" customHeight="1" x14ac:dyDescent="0.3">
      <c r="B321" s="11">
        <f t="shared" si="9"/>
        <v>316</v>
      </c>
      <c r="C321" s="8"/>
      <c r="D321" s="9"/>
      <c r="E321" s="8"/>
      <c r="F321" s="9"/>
      <c r="G321" s="9"/>
      <c r="H321" s="10">
        <f t="shared" si="8"/>
        <v>0</v>
      </c>
    </row>
    <row r="322" spans="2:8" ht="18" customHeight="1" x14ac:dyDescent="0.3">
      <c r="B322" s="11">
        <f t="shared" si="9"/>
        <v>317</v>
      </c>
      <c r="C322" s="8"/>
      <c r="D322" s="9"/>
      <c r="E322" s="8"/>
      <c r="F322" s="9"/>
      <c r="G322" s="9"/>
      <c r="H322" s="10">
        <f t="shared" si="8"/>
        <v>0</v>
      </c>
    </row>
    <row r="323" spans="2:8" ht="18" customHeight="1" x14ac:dyDescent="0.3">
      <c r="B323" s="11">
        <f t="shared" si="9"/>
        <v>318</v>
      </c>
      <c r="C323" s="8"/>
      <c r="D323" s="9"/>
      <c r="E323" s="8"/>
      <c r="F323" s="9"/>
      <c r="G323" s="9"/>
      <c r="H323" s="10">
        <f t="shared" si="8"/>
        <v>0</v>
      </c>
    </row>
    <row r="324" spans="2:8" ht="18" customHeight="1" x14ac:dyDescent="0.3">
      <c r="B324" s="11">
        <f t="shared" si="9"/>
        <v>319</v>
      </c>
      <c r="C324" s="8"/>
      <c r="D324" s="9"/>
      <c r="E324" s="8"/>
      <c r="F324" s="9"/>
      <c r="G324" s="9"/>
      <c r="H324" s="10">
        <f t="shared" si="8"/>
        <v>0</v>
      </c>
    </row>
    <row r="325" spans="2:8" ht="18" customHeight="1" x14ac:dyDescent="0.3">
      <c r="B325" s="11">
        <f t="shared" si="9"/>
        <v>320</v>
      </c>
      <c r="C325" s="8"/>
      <c r="D325" s="9"/>
      <c r="E325" s="8"/>
      <c r="F325" s="9"/>
      <c r="G325" s="9"/>
      <c r="H325" s="10">
        <f t="shared" si="8"/>
        <v>0</v>
      </c>
    </row>
    <row r="326" spans="2:8" ht="18" customHeight="1" x14ac:dyDescent="0.3">
      <c r="B326" s="11">
        <f t="shared" si="9"/>
        <v>321</v>
      </c>
      <c r="C326" s="8"/>
      <c r="D326" s="9"/>
      <c r="E326" s="8"/>
      <c r="F326" s="9"/>
      <c r="G326" s="9"/>
      <c r="H326" s="10">
        <f t="shared" si="8"/>
        <v>0</v>
      </c>
    </row>
    <row r="327" spans="2:8" ht="18" customHeight="1" x14ac:dyDescent="0.3">
      <c r="B327" s="11">
        <f t="shared" si="9"/>
        <v>322</v>
      </c>
      <c r="C327" s="8"/>
      <c r="D327" s="9"/>
      <c r="E327" s="8"/>
      <c r="F327" s="9"/>
      <c r="G327" s="9"/>
      <c r="H327" s="10">
        <f t="shared" ref="H327:H390" si="10">IF(D327="Printed book",230,IF(D327="E-book",155,0))</f>
        <v>0</v>
      </c>
    </row>
    <row r="328" spans="2:8" ht="18" customHeight="1" x14ac:dyDescent="0.3">
      <c r="B328" s="11">
        <f t="shared" ref="B328:B391" si="11">B327+1</f>
        <v>323</v>
      </c>
      <c r="C328" s="8"/>
      <c r="D328" s="9"/>
      <c r="E328" s="8"/>
      <c r="F328" s="9"/>
      <c r="G328" s="9"/>
      <c r="H328" s="10">
        <f t="shared" si="10"/>
        <v>0</v>
      </c>
    </row>
    <row r="329" spans="2:8" ht="18" customHeight="1" x14ac:dyDescent="0.3">
      <c r="B329" s="11">
        <f t="shared" si="11"/>
        <v>324</v>
      </c>
      <c r="C329" s="8"/>
      <c r="D329" s="9"/>
      <c r="E329" s="8"/>
      <c r="F329" s="9"/>
      <c r="G329" s="9"/>
      <c r="H329" s="10">
        <f t="shared" si="10"/>
        <v>0</v>
      </c>
    </row>
    <row r="330" spans="2:8" ht="18" customHeight="1" x14ac:dyDescent="0.3">
      <c r="B330" s="11">
        <f t="shared" si="11"/>
        <v>325</v>
      </c>
      <c r="C330" s="8"/>
      <c r="D330" s="9"/>
      <c r="E330" s="8"/>
      <c r="F330" s="9"/>
      <c r="G330" s="9"/>
      <c r="H330" s="10">
        <f t="shared" si="10"/>
        <v>0</v>
      </c>
    </row>
    <row r="331" spans="2:8" ht="18" customHeight="1" x14ac:dyDescent="0.3">
      <c r="B331" s="11">
        <f t="shared" si="11"/>
        <v>326</v>
      </c>
      <c r="C331" s="8"/>
      <c r="D331" s="9"/>
      <c r="E331" s="8"/>
      <c r="F331" s="9"/>
      <c r="G331" s="9"/>
      <c r="H331" s="10">
        <f t="shared" si="10"/>
        <v>0</v>
      </c>
    </row>
    <row r="332" spans="2:8" ht="18" customHeight="1" x14ac:dyDescent="0.3">
      <c r="B332" s="11">
        <f t="shared" si="11"/>
        <v>327</v>
      </c>
      <c r="C332" s="8"/>
      <c r="D332" s="9"/>
      <c r="E332" s="8"/>
      <c r="F332" s="9"/>
      <c r="G332" s="9"/>
      <c r="H332" s="10">
        <f t="shared" si="10"/>
        <v>0</v>
      </c>
    </row>
    <row r="333" spans="2:8" ht="18" customHeight="1" x14ac:dyDescent="0.3">
      <c r="B333" s="11">
        <f t="shared" si="11"/>
        <v>328</v>
      </c>
      <c r="C333" s="8"/>
      <c r="D333" s="9"/>
      <c r="E333" s="8"/>
      <c r="F333" s="9"/>
      <c r="G333" s="9"/>
      <c r="H333" s="10">
        <f t="shared" si="10"/>
        <v>0</v>
      </c>
    </row>
    <row r="334" spans="2:8" ht="18" customHeight="1" x14ac:dyDescent="0.3">
      <c r="B334" s="11">
        <f t="shared" si="11"/>
        <v>329</v>
      </c>
      <c r="C334" s="8"/>
      <c r="D334" s="9"/>
      <c r="E334" s="8"/>
      <c r="F334" s="9"/>
      <c r="G334" s="9"/>
      <c r="H334" s="10">
        <f t="shared" si="10"/>
        <v>0</v>
      </c>
    </row>
    <row r="335" spans="2:8" ht="18" customHeight="1" x14ac:dyDescent="0.3">
      <c r="B335" s="11">
        <f t="shared" si="11"/>
        <v>330</v>
      </c>
      <c r="C335" s="8"/>
      <c r="D335" s="9"/>
      <c r="E335" s="8"/>
      <c r="F335" s="9"/>
      <c r="G335" s="9"/>
      <c r="H335" s="10">
        <f t="shared" si="10"/>
        <v>0</v>
      </c>
    </row>
    <row r="336" spans="2:8" ht="18" customHeight="1" x14ac:dyDescent="0.3">
      <c r="B336" s="11">
        <f t="shared" si="11"/>
        <v>331</v>
      </c>
      <c r="C336" s="8"/>
      <c r="D336" s="9"/>
      <c r="E336" s="8"/>
      <c r="F336" s="9"/>
      <c r="G336" s="9"/>
      <c r="H336" s="10">
        <f t="shared" si="10"/>
        <v>0</v>
      </c>
    </row>
    <row r="337" spans="2:8" ht="18" customHeight="1" x14ac:dyDescent="0.3">
      <c r="B337" s="11">
        <f t="shared" si="11"/>
        <v>332</v>
      </c>
      <c r="C337" s="8"/>
      <c r="D337" s="9"/>
      <c r="E337" s="8"/>
      <c r="F337" s="9"/>
      <c r="G337" s="9"/>
      <c r="H337" s="10">
        <f t="shared" si="10"/>
        <v>0</v>
      </c>
    </row>
    <row r="338" spans="2:8" ht="18" customHeight="1" x14ac:dyDescent="0.3">
      <c r="B338" s="11">
        <f t="shared" si="11"/>
        <v>333</v>
      </c>
      <c r="C338" s="8"/>
      <c r="D338" s="9"/>
      <c r="E338" s="8"/>
      <c r="F338" s="9"/>
      <c r="G338" s="9"/>
      <c r="H338" s="10">
        <f t="shared" si="10"/>
        <v>0</v>
      </c>
    </row>
    <row r="339" spans="2:8" ht="18" customHeight="1" x14ac:dyDescent="0.3">
      <c r="B339" s="11">
        <f t="shared" si="11"/>
        <v>334</v>
      </c>
      <c r="C339" s="8"/>
      <c r="D339" s="9"/>
      <c r="E339" s="8"/>
      <c r="F339" s="9"/>
      <c r="G339" s="9"/>
      <c r="H339" s="10">
        <f t="shared" si="10"/>
        <v>0</v>
      </c>
    </row>
    <row r="340" spans="2:8" ht="18" customHeight="1" x14ac:dyDescent="0.3">
      <c r="B340" s="11">
        <f t="shared" si="11"/>
        <v>335</v>
      </c>
      <c r="C340" s="8"/>
      <c r="D340" s="9"/>
      <c r="E340" s="8"/>
      <c r="F340" s="9"/>
      <c r="G340" s="9"/>
      <c r="H340" s="10">
        <f t="shared" si="10"/>
        <v>0</v>
      </c>
    </row>
    <row r="341" spans="2:8" ht="18" customHeight="1" x14ac:dyDescent="0.3">
      <c r="B341" s="11">
        <f t="shared" si="11"/>
        <v>336</v>
      </c>
      <c r="C341" s="8"/>
      <c r="D341" s="9"/>
      <c r="E341" s="8"/>
      <c r="F341" s="9"/>
      <c r="G341" s="9"/>
      <c r="H341" s="10">
        <f t="shared" si="10"/>
        <v>0</v>
      </c>
    </row>
    <row r="342" spans="2:8" ht="18" customHeight="1" x14ac:dyDescent="0.3">
      <c r="B342" s="11">
        <f t="shared" si="11"/>
        <v>337</v>
      </c>
      <c r="C342" s="8"/>
      <c r="D342" s="9"/>
      <c r="E342" s="8"/>
      <c r="F342" s="9"/>
      <c r="G342" s="9"/>
      <c r="H342" s="10">
        <f t="shared" si="10"/>
        <v>0</v>
      </c>
    </row>
    <row r="343" spans="2:8" ht="18" customHeight="1" x14ac:dyDescent="0.3">
      <c r="B343" s="11">
        <f t="shared" si="11"/>
        <v>338</v>
      </c>
      <c r="C343" s="8"/>
      <c r="D343" s="9"/>
      <c r="E343" s="8"/>
      <c r="F343" s="9"/>
      <c r="G343" s="9"/>
      <c r="H343" s="10">
        <f t="shared" si="10"/>
        <v>0</v>
      </c>
    </row>
    <row r="344" spans="2:8" ht="18" customHeight="1" x14ac:dyDescent="0.3">
      <c r="B344" s="11">
        <f t="shared" si="11"/>
        <v>339</v>
      </c>
      <c r="C344" s="8"/>
      <c r="D344" s="9"/>
      <c r="E344" s="8"/>
      <c r="F344" s="9"/>
      <c r="G344" s="9"/>
      <c r="H344" s="10">
        <f t="shared" si="10"/>
        <v>0</v>
      </c>
    </row>
    <row r="345" spans="2:8" ht="18" customHeight="1" x14ac:dyDescent="0.3">
      <c r="B345" s="11">
        <f t="shared" si="11"/>
        <v>340</v>
      </c>
      <c r="C345" s="8"/>
      <c r="D345" s="9"/>
      <c r="E345" s="8"/>
      <c r="F345" s="9"/>
      <c r="G345" s="9"/>
      <c r="H345" s="10">
        <f t="shared" si="10"/>
        <v>0</v>
      </c>
    </row>
    <row r="346" spans="2:8" ht="18" customHeight="1" x14ac:dyDescent="0.3">
      <c r="B346" s="11">
        <f t="shared" si="11"/>
        <v>341</v>
      </c>
      <c r="C346" s="8"/>
      <c r="D346" s="9"/>
      <c r="E346" s="8"/>
      <c r="F346" s="9"/>
      <c r="G346" s="9"/>
      <c r="H346" s="10">
        <f t="shared" si="10"/>
        <v>0</v>
      </c>
    </row>
    <row r="347" spans="2:8" ht="18" customHeight="1" x14ac:dyDescent="0.3">
      <c r="B347" s="11">
        <f t="shared" si="11"/>
        <v>342</v>
      </c>
      <c r="C347" s="8"/>
      <c r="D347" s="9"/>
      <c r="E347" s="8"/>
      <c r="F347" s="9"/>
      <c r="G347" s="9"/>
      <c r="H347" s="10">
        <f t="shared" si="10"/>
        <v>0</v>
      </c>
    </row>
    <row r="348" spans="2:8" ht="18" customHeight="1" x14ac:dyDescent="0.3">
      <c r="B348" s="11">
        <f t="shared" si="11"/>
        <v>343</v>
      </c>
      <c r="C348" s="8"/>
      <c r="D348" s="9"/>
      <c r="E348" s="8"/>
      <c r="F348" s="9"/>
      <c r="G348" s="9"/>
      <c r="H348" s="10">
        <f t="shared" si="10"/>
        <v>0</v>
      </c>
    </row>
    <row r="349" spans="2:8" ht="18" customHeight="1" x14ac:dyDescent="0.3">
      <c r="B349" s="11">
        <f t="shared" si="11"/>
        <v>344</v>
      </c>
      <c r="C349" s="8"/>
      <c r="D349" s="9"/>
      <c r="E349" s="8"/>
      <c r="F349" s="9"/>
      <c r="G349" s="9"/>
      <c r="H349" s="10">
        <f t="shared" si="10"/>
        <v>0</v>
      </c>
    </row>
    <row r="350" spans="2:8" ht="18" customHeight="1" x14ac:dyDescent="0.3">
      <c r="B350" s="11">
        <f t="shared" si="11"/>
        <v>345</v>
      </c>
      <c r="C350" s="8"/>
      <c r="D350" s="9"/>
      <c r="E350" s="8"/>
      <c r="F350" s="9"/>
      <c r="G350" s="9"/>
      <c r="H350" s="10">
        <f t="shared" si="10"/>
        <v>0</v>
      </c>
    </row>
    <row r="351" spans="2:8" ht="18" customHeight="1" x14ac:dyDescent="0.3">
      <c r="B351" s="11">
        <f t="shared" si="11"/>
        <v>346</v>
      </c>
      <c r="C351" s="8"/>
      <c r="D351" s="9"/>
      <c r="E351" s="8"/>
      <c r="F351" s="9"/>
      <c r="G351" s="9"/>
      <c r="H351" s="10">
        <f t="shared" si="10"/>
        <v>0</v>
      </c>
    </row>
    <row r="352" spans="2:8" ht="18" customHeight="1" x14ac:dyDescent="0.3">
      <c r="B352" s="11">
        <f t="shared" si="11"/>
        <v>347</v>
      </c>
      <c r="C352" s="8"/>
      <c r="D352" s="9"/>
      <c r="E352" s="8"/>
      <c r="F352" s="9"/>
      <c r="G352" s="9"/>
      <c r="H352" s="10">
        <f t="shared" si="10"/>
        <v>0</v>
      </c>
    </row>
    <row r="353" spans="2:8" ht="18" customHeight="1" x14ac:dyDescent="0.3">
      <c r="B353" s="11">
        <f t="shared" si="11"/>
        <v>348</v>
      </c>
      <c r="C353" s="8"/>
      <c r="D353" s="9"/>
      <c r="E353" s="8"/>
      <c r="F353" s="9"/>
      <c r="G353" s="9"/>
      <c r="H353" s="10">
        <f t="shared" si="10"/>
        <v>0</v>
      </c>
    </row>
    <row r="354" spans="2:8" ht="18" customHeight="1" x14ac:dyDescent="0.3">
      <c r="B354" s="11">
        <f t="shared" si="11"/>
        <v>349</v>
      </c>
      <c r="C354" s="8"/>
      <c r="D354" s="9"/>
      <c r="E354" s="8"/>
      <c r="F354" s="9"/>
      <c r="G354" s="9"/>
      <c r="H354" s="10">
        <f t="shared" si="10"/>
        <v>0</v>
      </c>
    </row>
    <row r="355" spans="2:8" ht="18" customHeight="1" x14ac:dyDescent="0.3">
      <c r="B355" s="11">
        <f t="shared" si="11"/>
        <v>350</v>
      </c>
      <c r="C355" s="8"/>
      <c r="D355" s="9"/>
      <c r="E355" s="8"/>
      <c r="F355" s="9"/>
      <c r="G355" s="9"/>
      <c r="H355" s="10">
        <f t="shared" si="10"/>
        <v>0</v>
      </c>
    </row>
    <row r="356" spans="2:8" ht="18" customHeight="1" x14ac:dyDescent="0.3">
      <c r="B356" s="11">
        <f t="shared" si="11"/>
        <v>351</v>
      </c>
      <c r="C356" s="8"/>
      <c r="D356" s="9"/>
      <c r="E356" s="8"/>
      <c r="F356" s="9"/>
      <c r="G356" s="9"/>
      <c r="H356" s="10">
        <f t="shared" si="10"/>
        <v>0</v>
      </c>
    </row>
    <row r="357" spans="2:8" ht="18" customHeight="1" x14ac:dyDescent="0.3">
      <c r="B357" s="11">
        <f t="shared" si="11"/>
        <v>352</v>
      </c>
      <c r="C357" s="8"/>
      <c r="D357" s="9"/>
      <c r="E357" s="8"/>
      <c r="F357" s="9"/>
      <c r="G357" s="9"/>
      <c r="H357" s="10">
        <f t="shared" si="10"/>
        <v>0</v>
      </c>
    </row>
    <row r="358" spans="2:8" ht="18" customHeight="1" x14ac:dyDescent="0.3">
      <c r="B358" s="11">
        <f t="shared" si="11"/>
        <v>353</v>
      </c>
      <c r="C358" s="8"/>
      <c r="D358" s="9"/>
      <c r="E358" s="8"/>
      <c r="F358" s="9"/>
      <c r="G358" s="9"/>
      <c r="H358" s="10">
        <f t="shared" si="10"/>
        <v>0</v>
      </c>
    </row>
    <row r="359" spans="2:8" ht="18" customHeight="1" x14ac:dyDescent="0.3">
      <c r="B359" s="11">
        <f t="shared" si="11"/>
        <v>354</v>
      </c>
      <c r="C359" s="8"/>
      <c r="D359" s="9"/>
      <c r="E359" s="8"/>
      <c r="F359" s="9"/>
      <c r="G359" s="9"/>
      <c r="H359" s="10">
        <f t="shared" si="10"/>
        <v>0</v>
      </c>
    </row>
    <row r="360" spans="2:8" ht="18" customHeight="1" x14ac:dyDescent="0.3">
      <c r="B360" s="11">
        <f t="shared" si="11"/>
        <v>355</v>
      </c>
      <c r="C360" s="8"/>
      <c r="D360" s="9"/>
      <c r="E360" s="8"/>
      <c r="F360" s="9"/>
      <c r="G360" s="9"/>
      <c r="H360" s="10">
        <f t="shared" si="10"/>
        <v>0</v>
      </c>
    </row>
    <row r="361" spans="2:8" ht="18" customHeight="1" x14ac:dyDescent="0.3">
      <c r="B361" s="11">
        <f t="shared" si="11"/>
        <v>356</v>
      </c>
      <c r="C361" s="8"/>
      <c r="D361" s="9"/>
      <c r="E361" s="8"/>
      <c r="F361" s="9"/>
      <c r="G361" s="9"/>
      <c r="H361" s="10">
        <f t="shared" si="10"/>
        <v>0</v>
      </c>
    </row>
    <row r="362" spans="2:8" ht="18" customHeight="1" x14ac:dyDescent="0.3">
      <c r="B362" s="11">
        <f t="shared" si="11"/>
        <v>357</v>
      </c>
      <c r="C362" s="8"/>
      <c r="D362" s="9"/>
      <c r="E362" s="8"/>
      <c r="F362" s="9"/>
      <c r="G362" s="9"/>
      <c r="H362" s="10">
        <f t="shared" si="10"/>
        <v>0</v>
      </c>
    </row>
    <row r="363" spans="2:8" ht="18" customHeight="1" x14ac:dyDescent="0.3">
      <c r="B363" s="11">
        <f t="shared" si="11"/>
        <v>358</v>
      </c>
      <c r="C363" s="8"/>
      <c r="D363" s="9"/>
      <c r="E363" s="8"/>
      <c r="F363" s="9"/>
      <c r="G363" s="9"/>
      <c r="H363" s="10">
        <f t="shared" si="10"/>
        <v>0</v>
      </c>
    </row>
    <row r="364" spans="2:8" ht="18" customHeight="1" x14ac:dyDescent="0.3">
      <c r="B364" s="11">
        <f t="shared" si="11"/>
        <v>359</v>
      </c>
      <c r="C364" s="8"/>
      <c r="D364" s="9"/>
      <c r="E364" s="8"/>
      <c r="F364" s="9"/>
      <c r="G364" s="9"/>
      <c r="H364" s="10">
        <f t="shared" si="10"/>
        <v>0</v>
      </c>
    </row>
    <row r="365" spans="2:8" ht="18" customHeight="1" x14ac:dyDescent="0.3">
      <c r="B365" s="11">
        <f t="shared" si="11"/>
        <v>360</v>
      </c>
      <c r="C365" s="8"/>
      <c r="D365" s="9"/>
      <c r="E365" s="8"/>
      <c r="F365" s="9"/>
      <c r="G365" s="9"/>
      <c r="H365" s="10">
        <f t="shared" si="10"/>
        <v>0</v>
      </c>
    </row>
    <row r="366" spans="2:8" ht="18" customHeight="1" x14ac:dyDescent="0.3">
      <c r="B366" s="11">
        <f t="shared" si="11"/>
        <v>361</v>
      </c>
      <c r="C366" s="8"/>
      <c r="D366" s="9"/>
      <c r="E366" s="8"/>
      <c r="F366" s="9"/>
      <c r="G366" s="9"/>
      <c r="H366" s="10">
        <f t="shared" si="10"/>
        <v>0</v>
      </c>
    </row>
    <row r="367" spans="2:8" ht="18" customHeight="1" x14ac:dyDescent="0.3">
      <c r="B367" s="11">
        <f t="shared" si="11"/>
        <v>362</v>
      </c>
      <c r="C367" s="8"/>
      <c r="D367" s="9"/>
      <c r="E367" s="8"/>
      <c r="F367" s="9"/>
      <c r="G367" s="9"/>
      <c r="H367" s="10">
        <f t="shared" si="10"/>
        <v>0</v>
      </c>
    </row>
    <row r="368" spans="2:8" ht="18" customHeight="1" x14ac:dyDescent="0.3">
      <c r="B368" s="11">
        <f t="shared" si="11"/>
        <v>363</v>
      </c>
      <c r="C368" s="8"/>
      <c r="D368" s="9"/>
      <c r="E368" s="8"/>
      <c r="F368" s="9"/>
      <c r="G368" s="9"/>
      <c r="H368" s="10">
        <f t="shared" si="10"/>
        <v>0</v>
      </c>
    </row>
    <row r="369" spans="2:8" ht="18" customHeight="1" x14ac:dyDescent="0.3">
      <c r="B369" s="11">
        <f t="shared" si="11"/>
        <v>364</v>
      </c>
      <c r="C369" s="8"/>
      <c r="D369" s="9"/>
      <c r="E369" s="8"/>
      <c r="F369" s="9"/>
      <c r="G369" s="9"/>
      <c r="H369" s="10">
        <f t="shared" si="10"/>
        <v>0</v>
      </c>
    </row>
    <row r="370" spans="2:8" ht="18" customHeight="1" x14ac:dyDescent="0.3">
      <c r="B370" s="11">
        <f t="shared" si="11"/>
        <v>365</v>
      </c>
      <c r="C370" s="8"/>
      <c r="D370" s="9"/>
      <c r="E370" s="8"/>
      <c r="F370" s="9"/>
      <c r="G370" s="9"/>
      <c r="H370" s="10">
        <f t="shared" si="10"/>
        <v>0</v>
      </c>
    </row>
    <row r="371" spans="2:8" ht="18" customHeight="1" x14ac:dyDescent="0.3">
      <c r="B371" s="11">
        <f t="shared" si="11"/>
        <v>366</v>
      </c>
      <c r="C371" s="8"/>
      <c r="D371" s="9"/>
      <c r="E371" s="8"/>
      <c r="F371" s="9"/>
      <c r="G371" s="9"/>
      <c r="H371" s="10">
        <f t="shared" si="10"/>
        <v>0</v>
      </c>
    </row>
    <row r="372" spans="2:8" ht="18" customHeight="1" x14ac:dyDescent="0.3">
      <c r="B372" s="11">
        <f t="shared" si="11"/>
        <v>367</v>
      </c>
      <c r="C372" s="8"/>
      <c r="D372" s="9"/>
      <c r="E372" s="8"/>
      <c r="F372" s="9"/>
      <c r="G372" s="9"/>
      <c r="H372" s="10">
        <f t="shared" si="10"/>
        <v>0</v>
      </c>
    </row>
    <row r="373" spans="2:8" ht="18" customHeight="1" x14ac:dyDescent="0.3">
      <c r="B373" s="11">
        <f t="shared" si="11"/>
        <v>368</v>
      </c>
      <c r="C373" s="8"/>
      <c r="D373" s="9"/>
      <c r="E373" s="8"/>
      <c r="F373" s="9"/>
      <c r="G373" s="9"/>
      <c r="H373" s="10">
        <f t="shared" si="10"/>
        <v>0</v>
      </c>
    </row>
    <row r="374" spans="2:8" ht="18" customHeight="1" x14ac:dyDescent="0.3">
      <c r="B374" s="11">
        <f t="shared" si="11"/>
        <v>369</v>
      </c>
      <c r="C374" s="8"/>
      <c r="D374" s="9"/>
      <c r="E374" s="8"/>
      <c r="F374" s="9"/>
      <c r="G374" s="9"/>
      <c r="H374" s="10">
        <f t="shared" si="10"/>
        <v>0</v>
      </c>
    </row>
    <row r="375" spans="2:8" ht="18" customHeight="1" x14ac:dyDescent="0.3">
      <c r="B375" s="11">
        <f t="shared" si="11"/>
        <v>370</v>
      </c>
      <c r="C375" s="8"/>
      <c r="D375" s="9"/>
      <c r="E375" s="8"/>
      <c r="F375" s="9"/>
      <c r="G375" s="9"/>
      <c r="H375" s="10">
        <f t="shared" si="10"/>
        <v>0</v>
      </c>
    </row>
    <row r="376" spans="2:8" ht="18" customHeight="1" x14ac:dyDescent="0.3">
      <c r="B376" s="11">
        <f t="shared" si="11"/>
        <v>371</v>
      </c>
      <c r="C376" s="8"/>
      <c r="D376" s="9"/>
      <c r="E376" s="8"/>
      <c r="F376" s="9"/>
      <c r="G376" s="9"/>
      <c r="H376" s="10">
        <f t="shared" si="10"/>
        <v>0</v>
      </c>
    </row>
    <row r="377" spans="2:8" ht="18" customHeight="1" x14ac:dyDescent="0.3">
      <c r="B377" s="11">
        <f t="shared" si="11"/>
        <v>372</v>
      </c>
      <c r="C377" s="8"/>
      <c r="D377" s="9"/>
      <c r="E377" s="8"/>
      <c r="F377" s="9"/>
      <c r="G377" s="9"/>
      <c r="H377" s="10">
        <f t="shared" si="10"/>
        <v>0</v>
      </c>
    </row>
    <row r="378" spans="2:8" ht="18" customHeight="1" x14ac:dyDescent="0.3">
      <c r="B378" s="11">
        <f t="shared" si="11"/>
        <v>373</v>
      </c>
      <c r="C378" s="8"/>
      <c r="D378" s="9"/>
      <c r="E378" s="8"/>
      <c r="F378" s="9"/>
      <c r="G378" s="9"/>
      <c r="H378" s="10">
        <f t="shared" si="10"/>
        <v>0</v>
      </c>
    </row>
    <row r="379" spans="2:8" ht="18" customHeight="1" x14ac:dyDescent="0.3">
      <c r="B379" s="11">
        <f t="shared" si="11"/>
        <v>374</v>
      </c>
      <c r="C379" s="8"/>
      <c r="D379" s="9"/>
      <c r="E379" s="8"/>
      <c r="F379" s="9"/>
      <c r="G379" s="9"/>
      <c r="H379" s="10">
        <f t="shared" si="10"/>
        <v>0</v>
      </c>
    </row>
    <row r="380" spans="2:8" ht="18" customHeight="1" x14ac:dyDescent="0.3">
      <c r="B380" s="11">
        <f t="shared" si="11"/>
        <v>375</v>
      </c>
      <c r="C380" s="8"/>
      <c r="D380" s="9"/>
      <c r="E380" s="8"/>
      <c r="F380" s="9"/>
      <c r="G380" s="9"/>
      <c r="H380" s="10">
        <f t="shared" si="10"/>
        <v>0</v>
      </c>
    </row>
    <row r="381" spans="2:8" ht="18" customHeight="1" x14ac:dyDescent="0.3">
      <c r="B381" s="11">
        <f t="shared" si="11"/>
        <v>376</v>
      </c>
      <c r="C381" s="8"/>
      <c r="D381" s="9"/>
      <c r="E381" s="8"/>
      <c r="F381" s="9"/>
      <c r="G381" s="9"/>
      <c r="H381" s="10">
        <f t="shared" si="10"/>
        <v>0</v>
      </c>
    </row>
    <row r="382" spans="2:8" ht="18" customHeight="1" x14ac:dyDescent="0.3">
      <c r="B382" s="11">
        <f t="shared" si="11"/>
        <v>377</v>
      </c>
      <c r="C382" s="8"/>
      <c r="D382" s="9"/>
      <c r="E382" s="8"/>
      <c r="F382" s="9"/>
      <c r="G382" s="9"/>
      <c r="H382" s="10">
        <f t="shared" si="10"/>
        <v>0</v>
      </c>
    </row>
    <row r="383" spans="2:8" ht="18" customHeight="1" x14ac:dyDescent="0.3">
      <c r="B383" s="11">
        <f t="shared" si="11"/>
        <v>378</v>
      </c>
      <c r="C383" s="8"/>
      <c r="D383" s="9"/>
      <c r="E383" s="8"/>
      <c r="F383" s="9"/>
      <c r="G383" s="9"/>
      <c r="H383" s="10">
        <f t="shared" si="10"/>
        <v>0</v>
      </c>
    </row>
    <row r="384" spans="2:8" ht="18" customHeight="1" x14ac:dyDescent="0.3">
      <c r="B384" s="11">
        <f t="shared" si="11"/>
        <v>379</v>
      </c>
      <c r="C384" s="8"/>
      <c r="D384" s="9"/>
      <c r="E384" s="8"/>
      <c r="F384" s="9"/>
      <c r="G384" s="9"/>
      <c r="H384" s="10">
        <f t="shared" si="10"/>
        <v>0</v>
      </c>
    </row>
    <row r="385" spans="2:8" ht="18" customHeight="1" x14ac:dyDescent="0.3">
      <c r="B385" s="11">
        <f t="shared" si="11"/>
        <v>380</v>
      </c>
      <c r="C385" s="8"/>
      <c r="D385" s="9"/>
      <c r="E385" s="8"/>
      <c r="F385" s="9"/>
      <c r="G385" s="9"/>
      <c r="H385" s="10">
        <f t="shared" si="10"/>
        <v>0</v>
      </c>
    </row>
    <row r="386" spans="2:8" ht="18" customHeight="1" x14ac:dyDescent="0.3">
      <c r="B386" s="11">
        <f t="shared" si="11"/>
        <v>381</v>
      </c>
      <c r="C386" s="8"/>
      <c r="D386" s="9"/>
      <c r="E386" s="8"/>
      <c r="F386" s="9"/>
      <c r="G386" s="9"/>
      <c r="H386" s="10">
        <f t="shared" si="10"/>
        <v>0</v>
      </c>
    </row>
    <row r="387" spans="2:8" ht="18" customHeight="1" x14ac:dyDescent="0.3">
      <c r="B387" s="11">
        <f t="shared" si="11"/>
        <v>382</v>
      </c>
      <c r="C387" s="8"/>
      <c r="D387" s="9"/>
      <c r="E387" s="8"/>
      <c r="F387" s="9"/>
      <c r="G387" s="9"/>
      <c r="H387" s="10">
        <f t="shared" si="10"/>
        <v>0</v>
      </c>
    </row>
    <row r="388" spans="2:8" ht="18" customHeight="1" x14ac:dyDescent="0.3">
      <c r="B388" s="11">
        <f t="shared" si="11"/>
        <v>383</v>
      </c>
      <c r="C388" s="8"/>
      <c r="D388" s="9"/>
      <c r="E388" s="8"/>
      <c r="F388" s="9"/>
      <c r="G388" s="9"/>
      <c r="H388" s="10">
        <f t="shared" si="10"/>
        <v>0</v>
      </c>
    </row>
    <row r="389" spans="2:8" ht="18" customHeight="1" x14ac:dyDescent="0.3">
      <c r="B389" s="11">
        <f t="shared" si="11"/>
        <v>384</v>
      </c>
      <c r="C389" s="8"/>
      <c r="D389" s="9"/>
      <c r="E389" s="8"/>
      <c r="F389" s="9"/>
      <c r="G389" s="9"/>
      <c r="H389" s="10">
        <f t="shared" si="10"/>
        <v>0</v>
      </c>
    </row>
    <row r="390" spans="2:8" ht="18" customHeight="1" x14ac:dyDescent="0.3">
      <c r="B390" s="11">
        <f t="shared" si="11"/>
        <v>385</v>
      </c>
      <c r="C390" s="8"/>
      <c r="D390" s="9"/>
      <c r="E390" s="8"/>
      <c r="F390" s="9"/>
      <c r="G390" s="9"/>
      <c r="H390" s="10">
        <f t="shared" si="10"/>
        <v>0</v>
      </c>
    </row>
    <row r="391" spans="2:8" ht="18" customHeight="1" x14ac:dyDescent="0.3">
      <c r="B391" s="11">
        <f t="shared" si="11"/>
        <v>386</v>
      </c>
      <c r="C391" s="8"/>
      <c r="D391" s="9"/>
      <c r="E391" s="8"/>
      <c r="F391" s="9"/>
      <c r="G391" s="9"/>
      <c r="H391" s="10">
        <f t="shared" ref="H391:H454" si="12">IF(D391="Printed book",230,IF(D391="E-book",155,0))</f>
        <v>0</v>
      </c>
    </row>
    <row r="392" spans="2:8" ht="18" customHeight="1" x14ac:dyDescent="0.3">
      <c r="B392" s="11">
        <f t="shared" ref="B392:B455" si="13">B391+1</f>
        <v>387</v>
      </c>
      <c r="C392" s="8"/>
      <c r="D392" s="9"/>
      <c r="E392" s="8"/>
      <c r="F392" s="9"/>
      <c r="G392" s="9"/>
      <c r="H392" s="10">
        <f t="shared" si="12"/>
        <v>0</v>
      </c>
    </row>
    <row r="393" spans="2:8" ht="18" customHeight="1" x14ac:dyDescent="0.3">
      <c r="B393" s="11">
        <f t="shared" si="13"/>
        <v>388</v>
      </c>
      <c r="C393" s="8"/>
      <c r="D393" s="9"/>
      <c r="E393" s="8"/>
      <c r="F393" s="9"/>
      <c r="G393" s="9"/>
      <c r="H393" s="10">
        <f t="shared" si="12"/>
        <v>0</v>
      </c>
    </row>
    <row r="394" spans="2:8" ht="18" customHeight="1" x14ac:dyDescent="0.3">
      <c r="B394" s="11">
        <f t="shared" si="13"/>
        <v>389</v>
      </c>
      <c r="C394" s="8"/>
      <c r="D394" s="9"/>
      <c r="E394" s="8"/>
      <c r="F394" s="9"/>
      <c r="G394" s="9"/>
      <c r="H394" s="10">
        <f t="shared" si="12"/>
        <v>0</v>
      </c>
    </row>
    <row r="395" spans="2:8" ht="18" customHeight="1" x14ac:dyDescent="0.3">
      <c r="B395" s="11">
        <f t="shared" si="13"/>
        <v>390</v>
      </c>
      <c r="C395" s="8"/>
      <c r="D395" s="9"/>
      <c r="E395" s="8"/>
      <c r="F395" s="9"/>
      <c r="G395" s="9"/>
      <c r="H395" s="10">
        <f t="shared" si="12"/>
        <v>0</v>
      </c>
    </row>
    <row r="396" spans="2:8" ht="18" customHeight="1" x14ac:dyDescent="0.3">
      <c r="B396" s="11">
        <f t="shared" si="13"/>
        <v>391</v>
      </c>
      <c r="C396" s="8"/>
      <c r="D396" s="9"/>
      <c r="E396" s="8"/>
      <c r="F396" s="9"/>
      <c r="G396" s="9"/>
      <c r="H396" s="10">
        <f t="shared" si="12"/>
        <v>0</v>
      </c>
    </row>
    <row r="397" spans="2:8" ht="18" customHeight="1" x14ac:dyDescent="0.3">
      <c r="B397" s="11">
        <f t="shared" si="13"/>
        <v>392</v>
      </c>
      <c r="C397" s="8"/>
      <c r="D397" s="9"/>
      <c r="E397" s="8"/>
      <c r="F397" s="9"/>
      <c r="G397" s="9"/>
      <c r="H397" s="10">
        <f t="shared" si="12"/>
        <v>0</v>
      </c>
    </row>
    <row r="398" spans="2:8" ht="18" customHeight="1" x14ac:dyDescent="0.3">
      <c r="B398" s="11">
        <f t="shared" si="13"/>
        <v>393</v>
      </c>
      <c r="C398" s="8"/>
      <c r="D398" s="9"/>
      <c r="E398" s="8"/>
      <c r="F398" s="9"/>
      <c r="G398" s="9"/>
      <c r="H398" s="10">
        <f t="shared" si="12"/>
        <v>0</v>
      </c>
    </row>
    <row r="399" spans="2:8" ht="18" customHeight="1" x14ac:dyDescent="0.3">
      <c r="B399" s="11">
        <f t="shared" si="13"/>
        <v>394</v>
      </c>
      <c r="C399" s="8"/>
      <c r="D399" s="9"/>
      <c r="E399" s="8"/>
      <c r="F399" s="9"/>
      <c r="G399" s="9"/>
      <c r="H399" s="10">
        <f t="shared" si="12"/>
        <v>0</v>
      </c>
    </row>
    <row r="400" spans="2:8" ht="18" customHeight="1" x14ac:dyDescent="0.3">
      <c r="B400" s="11">
        <f t="shared" si="13"/>
        <v>395</v>
      </c>
      <c r="C400" s="8"/>
      <c r="D400" s="9"/>
      <c r="E400" s="8"/>
      <c r="F400" s="9"/>
      <c r="G400" s="9"/>
      <c r="H400" s="10">
        <f t="shared" si="12"/>
        <v>0</v>
      </c>
    </row>
    <row r="401" spans="2:8" ht="18" customHeight="1" x14ac:dyDescent="0.3">
      <c r="B401" s="11">
        <f t="shared" si="13"/>
        <v>396</v>
      </c>
      <c r="C401" s="8"/>
      <c r="D401" s="9"/>
      <c r="E401" s="8"/>
      <c r="F401" s="9"/>
      <c r="G401" s="9"/>
      <c r="H401" s="10">
        <f t="shared" si="12"/>
        <v>0</v>
      </c>
    </row>
    <row r="402" spans="2:8" ht="18" customHeight="1" x14ac:dyDescent="0.3">
      <c r="B402" s="11">
        <f t="shared" si="13"/>
        <v>397</v>
      </c>
      <c r="C402" s="8"/>
      <c r="D402" s="9"/>
      <c r="E402" s="8"/>
      <c r="F402" s="9"/>
      <c r="G402" s="9"/>
      <c r="H402" s="10">
        <f t="shared" si="12"/>
        <v>0</v>
      </c>
    </row>
    <row r="403" spans="2:8" ht="18" customHeight="1" x14ac:dyDescent="0.3">
      <c r="B403" s="11">
        <f t="shared" si="13"/>
        <v>398</v>
      </c>
      <c r="C403" s="8"/>
      <c r="D403" s="9"/>
      <c r="E403" s="8"/>
      <c r="F403" s="9"/>
      <c r="G403" s="9"/>
      <c r="H403" s="10">
        <f t="shared" si="12"/>
        <v>0</v>
      </c>
    </row>
    <row r="404" spans="2:8" ht="18" customHeight="1" x14ac:dyDescent="0.3">
      <c r="B404" s="11">
        <f t="shared" si="13"/>
        <v>399</v>
      </c>
      <c r="C404" s="8"/>
      <c r="D404" s="9"/>
      <c r="E404" s="8"/>
      <c r="F404" s="9"/>
      <c r="G404" s="9"/>
      <c r="H404" s="10">
        <f t="shared" si="12"/>
        <v>0</v>
      </c>
    </row>
    <row r="405" spans="2:8" ht="18" customHeight="1" x14ac:dyDescent="0.3">
      <c r="B405" s="11">
        <f t="shared" si="13"/>
        <v>400</v>
      </c>
      <c r="C405" s="8"/>
      <c r="D405" s="9"/>
      <c r="E405" s="8"/>
      <c r="F405" s="9"/>
      <c r="G405" s="9"/>
      <c r="H405" s="10">
        <f t="shared" si="12"/>
        <v>0</v>
      </c>
    </row>
    <row r="406" spans="2:8" ht="18" customHeight="1" x14ac:dyDescent="0.3">
      <c r="B406" s="11">
        <f t="shared" si="13"/>
        <v>401</v>
      </c>
      <c r="C406" s="8"/>
      <c r="D406" s="9"/>
      <c r="E406" s="8"/>
      <c r="F406" s="9"/>
      <c r="G406" s="9"/>
      <c r="H406" s="10">
        <f t="shared" si="12"/>
        <v>0</v>
      </c>
    </row>
    <row r="407" spans="2:8" ht="18" customHeight="1" x14ac:dyDescent="0.3">
      <c r="B407" s="11">
        <f t="shared" si="13"/>
        <v>402</v>
      </c>
      <c r="C407" s="8"/>
      <c r="D407" s="9"/>
      <c r="E407" s="8"/>
      <c r="F407" s="9"/>
      <c r="G407" s="9"/>
      <c r="H407" s="10">
        <f t="shared" si="12"/>
        <v>0</v>
      </c>
    </row>
    <row r="408" spans="2:8" ht="18" customHeight="1" x14ac:dyDescent="0.3">
      <c r="B408" s="11">
        <f t="shared" si="13"/>
        <v>403</v>
      </c>
      <c r="C408" s="8"/>
      <c r="D408" s="9"/>
      <c r="E408" s="8"/>
      <c r="F408" s="9"/>
      <c r="G408" s="9"/>
      <c r="H408" s="10">
        <f t="shared" si="12"/>
        <v>0</v>
      </c>
    </row>
    <row r="409" spans="2:8" ht="18" customHeight="1" x14ac:dyDescent="0.3">
      <c r="B409" s="11">
        <f t="shared" si="13"/>
        <v>404</v>
      </c>
      <c r="C409" s="8"/>
      <c r="D409" s="9"/>
      <c r="E409" s="8"/>
      <c r="F409" s="9"/>
      <c r="G409" s="9"/>
      <c r="H409" s="10">
        <f t="shared" si="12"/>
        <v>0</v>
      </c>
    </row>
    <row r="410" spans="2:8" ht="18" customHeight="1" x14ac:dyDescent="0.3">
      <c r="B410" s="11">
        <f t="shared" si="13"/>
        <v>405</v>
      </c>
      <c r="C410" s="8"/>
      <c r="D410" s="9"/>
      <c r="E410" s="8"/>
      <c r="F410" s="9"/>
      <c r="G410" s="9"/>
      <c r="H410" s="10">
        <f t="shared" si="12"/>
        <v>0</v>
      </c>
    </row>
    <row r="411" spans="2:8" ht="18" customHeight="1" x14ac:dyDescent="0.3">
      <c r="B411" s="11">
        <f t="shared" si="13"/>
        <v>406</v>
      </c>
      <c r="C411" s="8"/>
      <c r="D411" s="9"/>
      <c r="E411" s="8"/>
      <c r="F411" s="9"/>
      <c r="G411" s="9"/>
      <c r="H411" s="10">
        <f t="shared" si="12"/>
        <v>0</v>
      </c>
    </row>
    <row r="412" spans="2:8" ht="18" customHeight="1" x14ac:dyDescent="0.3">
      <c r="B412" s="11">
        <f t="shared" si="13"/>
        <v>407</v>
      </c>
      <c r="C412" s="8"/>
      <c r="D412" s="9"/>
      <c r="E412" s="8"/>
      <c r="F412" s="9"/>
      <c r="G412" s="9"/>
      <c r="H412" s="10">
        <f t="shared" si="12"/>
        <v>0</v>
      </c>
    </row>
    <row r="413" spans="2:8" ht="18" customHeight="1" x14ac:dyDescent="0.3">
      <c r="B413" s="11">
        <f t="shared" si="13"/>
        <v>408</v>
      </c>
      <c r="C413" s="8"/>
      <c r="D413" s="9"/>
      <c r="E413" s="8"/>
      <c r="F413" s="9"/>
      <c r="G413" s="9"/>
      <c r="H413" s="10">
        <f t="shared" si="12"/>
        <v>0</v>
      </c>
    </row>
    <row r="414" spans="2:8" ht="18" customHeight="1" x14ac:dyDescent="0.3">
      <c r="B414" s="11">
        <f t="shared" si="13"/>
        <v>409</v>
      </c>
      <c r="C414" s="8"/>
      <c r="D414" s="9"/>
      <c r="E414" s="8"/>
      <c r="F414" s="9"/>
      <c r="G414" s="9"/>
      <c r="H414" s="10">
        <f t="shared" si="12"/>
        <v>0</v>
      </c>
    </row>
    <row r="415" spans="2:8" ht="18" customHeight="1" x14ac:dyDescent="0.3">
      <c r="B415" s="11">
        <f t="shared" si="13"/>
        <v>410</v>
      </c>
      <c r="C415" s="8"/>
      <c r="D415" s="9"/>
      <c r="E415" s="8"/>
      <c r="F415" s="9"/>
      <c r="G415" s="9"/>
      <c r="H415" s="10">
        <f t="shared" si="12"/>
        <v>0</v>
      </c>
    </row>
    <row r="416" spans="2:8" ht="18" customHeight="1" x14ac:dyDescent="0.3">
      <c r="B416" s="11">
        <f t="shared" si="13"/>
        <v>411</v>
      </c>
      <c r="C416" s="8"/>
      <c r="D416" s="9"/>
      <c r="E416" s="8"/>
      <c r="F416" s="9"/>
      <c r="G416" s="9"/>
      <c r="H416" s="10">
        <f t="shared" si="12"/>
        <v>0</v>
      </c>
    </row>
    <row r="417" spans="2:8" ht="18" customHeight="1" x14ac:dyDescent="0.3">
      <c r="B417" s="11">
        <f t="shared" si="13"/>
        <v>412</v>
      </c>
      <c r="C417" s="8"/>
      <c r="D417" s="9"/>
      <c r="E417" s="8"/>
      <c r="F417" s="9"/>
      <c r="G417" s="9"/>
      <c r="H417" s="10">
        <f t="shared" si="12"/>
        <v>0</v>
      </c>
    </row>
    <row r="418" spans="2:8" ht="18" customHeight="1" x14ac:dyDescent="0.3">
      <c r="B418" s="11">
        <f t="shared" si="13"/>
        <v>413</v>
      </c>
      <c r="C418" s="8"/>
      <c r="D418" s="9"/>
      <c r="E418" s="8"/>
      <c r="F418" s="9"/>
      <c r="G418" s="9"/>
      <c r="H418" s="10">
        <f t="shared" si="12"/>
        <v>0</v>
      </c>
    </row>
    <row r="419" spans="2:8" ht="18" customHeight="1" x14ac:dyDescent="0.3">
      <c r="B419" s="11">
        <f t="shared" si="13"/>
        <v>414</v>
      </c>
      <c r="C419" s="8"/>
      <c r="D419" s="9"/>
      <c r="E419" s="8"/>
      <c r="F419" s="9"/>
      <c r="G419" s="9"/>
      <c r="H419" s="10">
        <f t="shared" si="12"/>
        <v>0</v>
      </c>
    </row>
    <row r="420" spans="2:8" ht="18" customHeight="1" x14ac:dyDescent="0.3">
      <c r="B420" s="11">
        <f t="shared" si="13"/>
        <v>415</v>
      </c>
      <c r="C420" s="8"/>
      <c r="D420" s="9"/>
      <c r="E420" s="8"/>
      <c r="F420" s="9"/>
      <c r="G420" s="9"/>
      <c r="H420" s="10">
        <f t="shared" si="12"/>
        <v>0</v>
      </c>
    </row>
    <row r="421" spans="2:8" ht="18" customHeight="1" x14ac:dyDescent="0.3">
      <c r="B421" s="11">
        <f t="shared" si="13"/>
        <v>416</v>
      </c>
      <c r="C421" s="8"/>
      <c r="D421" s="9"/>
      <c r="E421" s="8"/>
      <c r="F421" s="9"/>
      <c r="G421" s="9"/>
      <c r="H421" s="10">
        <f t="shared" si="12"/>
        <v>0</v>
      </c>
    </row>
    <row r="422" spans="2:8" ht="18" customHeight="1" x14ac:dyDescent="0.3">
      <c r="B422" s="11">
        <f t="shared" si="13"/>
        <v>417</v>
      </c>
      <c r="C422" s="8"/>
      <c r="D422" s="9"/>
      <c r="E422" s="8"/>
      <c r="F422" s="9"/>
      <c r="G422" s="9"/>
      <c r="H422" s="10">
        <f t="shared" si="12"/>
        <v>0</v>
      </c>
    </row>
    <row r="423" spans="2:8" ht="18" customHeight="1" x14ac:dyDescent="0.3">
      <c r="B423" s="11">
        <f t="shared" si="13"/>
        <v>418</v>
      </c>
      <c r="C423" s="8"/>
      <c r="D423" s="9"/>
      <c r="E423" s="8"/>
      <c r="F423" s="9"/>
      <c r="G423" s="9"/>
      <c r="H423" s="10">
        <f t="shared" si="12"/>
        <v>0</v>
      </c>
    </row>
    <row r="424" spans="2:8" ht="18" customHeight="1" x14ac:dyDescent="0.3">
      <c r="B424" s="11">
        <f t="shared" si="13"/>
        <v>419</v>
      </c>
      <c r="C424" s="8"/>
      <c r="D424" s="9"/>
      <c r="E424" s="8"/>
      <c r="F424" s="9"/>
      <c r="G424" s="9"/>
      <c r="H424" s="10">
        <f t="shared" si="12"/>
        <v>0</v>
      </c>
    </row>
    <row r="425" spans="2:8" ht="18" customHeight="1" x14ac:dyDescent="0.3">
      <c r="B425" s="11">
        <f t="shared" si="13"/>
        <v>420</v>
      </c>
      <c r="C425" s="8"/>
      <c r="D425" s="9"/>
      <c r="E425" s="8"/>
      <c r="F425" s="9"/>
      <c r="G425" s="9"/>
      <c r="H425" s="10">
        <f t="shared" si="12"/>
        <v>0</v>
      </c>
    </row>
    <row r="426" spans="2:8" ht="18" customHeight="1" x14ac:dyDescent="0.3">
      <c r="B426" s="11">
        <f t="shared" si="13"/>
        <v>421</v>
      </c>
      <c r="C426" s="8"/>
      <c r="D426" s="9"/>
      <c r="E426" s="8"/>
      <c r="F426" s="9"/>
      <c r="G426" s="9"/>
      <c r="H426" s="10">
        <f t="shared" si="12"/>
        <v>0</v>
      </c>
    </row>
    <row r="427" spans="2:8" ht="18" customHeight="1" x14ac:dyDescent="0.3">
      <c r="B427" s="11">
        <f t="shared" si="13"/>
        <v>422</v>
      </c>
      <c r="C427" s="8"/>
      <c r="D427" s="9"/>
      <c r="E427" s="8"/>
      <c r="F427" s="9"/>
      <c r="G427" s="9"/>
      <c r="H427" s="10">
        <f t="shared" si="12"/>
        <v>0</v>
      </c>
    </row>
    <row r="428" spans="2:8" ht="18" customHeight="1" x14ac:dyDescent="0.3">
      <c r="B428" s="11">
        <f t="shared" si="13"/>
        <v>423</v>
      </c>
      <c r="C428" s="8"/>
      <c r="D428" s="9"/>
      <c r="E428" s="8"/>
      <c r="F428" s="9"/>
      <c r="G428" s="9"/>
      <c r="H428" s="10">
        <f t="shared" si="12"/>
        <v>0</v>
      </c>
    </row>
    <row r="429" spans="2:8" ht="18" customHeight="1" x14ac:dyDescent="0.3">
      <c r="B429" s="11">
        <f t="shared" si="13"/>
        <v>424</v>
      </c>
      <c r="C429" s="8"/>
      <c r="D429" s="9"/>
      <c r="E429" s="8"/>
      <c r="F429" s="9"/>
      <c r="G429" s="9"/>
      <c r="H429" s="10">
        <f t="shared" si="12"/>
        <v>0</v>
      </c>
    </row>
    <row r="430" spans="2:8" ht="18" customHeight="1" x14ac:dyDescent="0.3">
      <c r="B430" s="11">
        <f t="shared" si="13"/>
        <v>425</v>
      </c>
      <c r="C430" s="8"/>
      <c r="D430" s="9"/>
      <c r="E430" s="8"/>
      <c r="F430" s="9"/>
      <c r="G430" s="9"/>
      <c r="H430" s="10">
        <f t="shared" si="12"/>
        <v>0</v>
      </c>
    </row>
    <row r="431" spans="2:8" ht="18" customHeight="1" x14ac:dyDescent="0.3">
      <c r="B431" s="11">
        <f t="shared" si="13"/>
        <v>426</v>
      </c>
      <c r="C431" s="8"/>
      <c r="D431" s="9"/>
      <c r="E431" s="8"/>
      <c r="F431" s="9"/>
      <c r="G431" s="9"/>
      <c r="H431" s="10">
        <f t="shared" si="12"/>
        <v>0</v>
      </c>
    </row>
    <row r="432" spans="2:8" ht="18" customHeight="1" x14ac:dyDescent="0.3">
      <c r="B432" s="11">
        <f t="shared" si="13"/>
        <v>427</v>
      </c>
      <c r="C432" s="8"/>
      <c r="D432" s="9"/>
      <c r="E432" s="8"/>
      <c r="F432" s="9"/>
      <c r="G432" s="9"/>
      <c r="H432" s="10">
        <f t="shared" si="12"/>
        <v>0</v>
      </c>
    </row>
    <row r="433" spans="2:8" ht="18" customHeight="1" x14ac:dyDescent="0.3">
      <c r="B433" s="11">
        <f t="shared" si="13"/>
        <v>428</v>
      </c>
      <c r="C433" s="8"/>
      <c r="D433" s="9"/>
      <c r="E433" s="8"/>
      <c r="F433" s="9"/>
      <c r="G433" s="9"/>
      <c r="H433" s="10">
        <f t="shared" si="12"/>
        <v>0</v>
      </c>
    </row>
    <row r="434" spans="2:8" ht="18" customHeight="1" x14ac:dyDescent="0.3">
      <c r="B434" s="11">
        <f t="shared" si="13"/>
        <v>429</v>
      </c>
      <c r="C434" s="8"/>
      <c r="D434" s="9"/>
      <c r="E434" s="8"/>
      <c r="F434" s="9"/>
      <c r="G434" s="9"/>
      <c r="H434" s="10">
        <f t="shared" si="12"/>
        <v>0</v>
      </c>
    </row>
    <row r="435" spans="2:8" ht="18" customHeight="1" x14ac:dyDescent="0.3">
      <c r="B435" s="11">
        <f t="shared" si="13"/>
        <v>430</v>
      </c>
      <c r="C435" s="8"/>
      <c r="D435" s="9"/>
      <c r="E435" s="8"/>
      <c r="F435" s="9"/>
      <c r="G435" s="9"/>
      <c r="H435" s="10">
        <f t="shared" si="12"/>
        <v>0</v>
      </c>
    </row>
    <row r="436" spans="2:8" ht="18" customHeight="1" x14ac:dyDescent="0.3">
      <c r="B436" s="11">
        <f t="shared" si="13"/>
        <v>431</v>
      </c>
      <c r="C436" s="8"/>
      <c r="D436" s="9"/>
      <c r="E436" s="8"/>
      <c r="F436" s="9"/>
      <c r="G436" s="9"/>
      <c r="H436" s="10">
        <f t="shared" si="12"/>
        <v>0</v>
      </c>
    </row>
    <row r="437" spans="2:8" ht="18" customHeight="1" x14ac:dyDescent="0.3">
      <c r="B437" s="11">
        <f t="shared" si="13"/>
        <v>432</v>
      </c>
      <c r="C437" s="8"/>
      <c r="D437" s="9"/>
      <c r="E437" s="8"/>
      <c r="F437" s="9"/>
      <c r="G437" s="9"/>
      <c r="H437" s="10">
        <f t="shared" si="12"/>
        <v>0</v>
      </c>
    </row>
    <row r="438" spans="2:8" ht="18" customHeight="1" x14ac:dyDescent="0.3">
      <c r="B438" s="11">
        <f t="shared" si="13"/>
        <v>433</v>
      </c>
      <c r="C438" s="8"/>
      <c r="D438" s="9"/>
      <c r="E438" s="8"/>
      <c r="F438" s="9"/>
      <c r="G438" s="9"/>
      <c r="H438" s="10">
        <f t="shared" si="12"/>
        <v>0</v>
      </c>
    </row>
    <row r="439" spans="2:8" ht="18" customHeight="1" x14ac:dyDescent="0.3">
      <c r="B439" s="11">
        <f t="shared" si="13"/>
        <v>434</v>
      </c>
      <c r="C439" s="8"/>
      <c r="D439" s="9"/>
      <c r="E439" s="8"/>
      <c r="F439" s="9"/>
      <c r="G439" s="9"/>
      <c r="H439" s="10">
        <f t="shared" si="12"/>
        <v>0</v>
      </c>
    </row>
    <row r="440" spans="2:8" ht="18" customHeight="1" x14ac:dyDescent="0.3">
      <c r="B440" s="11">
        <f t="shared" si="13"/>
        <v>435</v>
      </c>
      <c r="C440" s="8"/>
      <c r="D440" s="9"/>
      <c r="E440" s="8"/>
      <c r="F440" s="9"/>
      <c r="G440" s="9"/>
      <c r="H440" s="10">
        <f t="shared" si="12"/>
        <v>0</v>
      </c>
    </row>
    <row r="441" spans="2:8" ht="18" customHeight="1" x14ac:dyDescent="0.3">
      <c r="B441" s="11">
        <f t="shared" si="13"/>
        <v>436</v>
      </c>
      <c r="C441" s="8"/>
      <c r="D441" s="9"/>
      <c r="E441" s="8"/>
      <c r="F441" s="9"/>
      <c r="G441" s="9"/>
      <c r="H441" s="10">
        <f t="shared" si="12"/>
        <v>0</v>
      </c>
    </row>
    <row r="442" spans="2:8" ht="18" customHeight="1" x14ac:dyDescent="0.3">
      <c r="B442" s="11">
        <f t="shared" si="13"/>
        <v>437</v>
      </c>
      <c r="C442" s="8"/>
      <c r="D442" s="9"/>
      <c r="E442" s="8"/>
      <c r="F442" s="9"/>
      <c r="G442" s="9"/>
      <c r="H442" s="10">
        <f t="shared" si="12"/>
        <v>0</v>
      </c>
    </row>
    <row r="443" spans="2:8" ht="18" customHeight="1" x14ac:dyDescent="0.3">
      <c r="B443" s="11">
        <f t="shared" si="13"/>
        <v>438</v>
      </c>
      <c r="C443" s="8"/>
      <c r="D443" s="9"/>
      <c r="E443" s="8"/>
      <c r="F443" s="9"/>
      <c r="G443" s="9"/>
      <c r="H443" s="10">
        <f t="shared" si="12"/>
        <v>0</v>
      </c>
    </row>
    <row r="444" spans="2:8" ht="18" customHeight="1" x14ac:dyDescent="0.3">
      <c r="B444" s="11">
        <f t="shared" si="13"/>
        <v>439</v>
      </c>
      <c r="C444" s="8"/>
      <c r="D444" s="9"/>
      <c r="E444" s="8"/>
      <c r="F444" s="9"/>
      <c r="G444" s="9"/>
      <c r="H444" s="10">
        <f t="shared" si="12"/>
        <v>0</v>
      </c>
    </row>
    <row r="445" spans="2:8" ht="18" customHeight="1" x14ac:dyDescent="0.3">
      <c r="B445" s="11">
        <f t="shared" si="13"/>
        <v>440</v>
      </c>
      <c r="C445" s="8"/>
      <c r="D445" s="9"/>
      <c r="E445" s="8"/>
      <c r="F445" s="9"/>
      <c r="G445" s="9"/>
      <c r="H445" s="10">
        <f t="shared" si="12"/>
        <v>0</v>
      </c>
    </row>
    <row r="446" spans="2:8" ht="18" customHeight="1" x14ac:dyDescent="0.3">
      <c r="B446" s="11">
        <f t="shared" si="13"/>
        <v>441</v>
      </c>
      <c r="C446" s="8"/>
      <c r="D446" s="9"/>
      <c r="E446" s="8"/>
      <c r="F446" s="9"/>
      <c r="G446" s="9"/>
      <c r="H446" s="10">
        <f t="shared" si="12"/>
        <v>0</v>
      </c>
    </row>
    <row r="447" spans="2:8" ht="18" customHeight="1" x14ac:dyDescent="0.3">
      <c r="B447" s="11">
        <f t="shared" si="13"/>
        <v>442</v>
      </c>
      <c r="C447" s="8"/>
      <c r="D447" s="9"/>
      <c r="E447" s="8"/>
      <c r="F447" s="9"/>
      <c r="G447" s="9"/>
      <c r="H447" s="10">
        <f t="shared" si="12"/>
        <v>0</v>
      </c>
    </row>
    <row r="448" spans="2:8" ht="18" customHeight="1" x14ac:dyDescent="0.3">
      <c r="B448" s="11">
        <f t="shared" si="13"/>
        <v>443</v>
      </c>
      <c r="C448" s="8"/>
      <c r="D448" s="9"/>
      <c r="E448" s="8"/>
      <c r="F448" s="9"/>
      <c r="G448" s="9"/>
      <c r="H448" s="10">
        <f t="shared" si="12"/>
        <v>0</v>
      </c>
    </row>
    <row r="449" spans="2:8" ht="18" customHeight="1" x14ac:dyDescent="0.3">
      <c r="B449" s="11">
        <f t="shared" si="13"/>
        <v>444</v>
      </c>
      <c r="C449" s="8"/>
      <c r="D449" s="9"/>
      <c r="E449" s="8"/>
      <c r="F449" s="9"/>
      <c r="G449" s="9"/>
      <c r="H449" s="10">
        <f t="shared" si="12"/>
        <v>0</v>
      </c>
    </row>
    <row r="450" spans="2:8" ht="18" customHeight="1" x14ac:dyDescent="0.3">
      <c r="B450" s="11">
        <f t="shared" si="13"/>
        <v>445</v>
      </c>
      <c r="C450" s="8"/>
      <c r="D450" s="9"/>
      <c r="E450" s="8"/>
      <c r="F450" s="9"/>
      <c r="G450" s="9"/>
      <c r="H450" s="10">
        <f t="shared" si="12"/>
        <v>0</v>
      </c>
    </row>
    <row r="451" spans="2:8" ht="18" customHeight="1" x14ac:dyDescent="0.3">
      <c r="B451" s="11">
        <f t="shared" si="13"/>
        <v>446</v>
      </c>
      <c r="C451" s="8"/>
      <c r="D451" s="9"/>
      <c r="E451" s="8"/>
      <c r="F451" s="9"/>
      <c r="G451" s="9"/>
      <c r="H451" s="10">
        <f t="shared" si="12"/>
        <v>0</v>
      </c>
    </row>
    <row r="452" spans="2:8" ht="18" customHeight="1" x14ac:dyDescent="0.3">
      <c r="B452" s="11">
        <f t="shared" si="13"/>
        <v>447</v>
      </c>
      <c r="C452" s="8"/>
      <c r="D452" s="9"/>
      <c r="E452" s="8"/>
      <c r="F452" s="9"/>
      <c r="G452" s="9"/>
      <c r="H452" s="10">
        <f t="shared" si="12"/>
        <v>0</v>
      </c>
    </row>
    <row r="453" spans="2:8" ht="18" customHeight="1" x14ac:dyDescent="0.3">
      <c r="B453" s="11">
        <f t="shared" si="13"/>
        <v>448</v>
      </c>
      <c r="C453" s="8"/>
      <c r="D453" s="9"/>
      <c r="E453" s="8"/>
      <c r="F453" s="9"/>
      <c r="G453" s="9"/>
      <c r="H453" s="10">
        <f t="shared" si="12"/>
        <v>0</v>
      </c>
    </row>
    <row r="454" spans="2:8" ht="18" customHeight="1" x14ac:dyDescent="0.3">
      <c r="B454" s="11">
        <f t="shared" si="13"/>
        <v>449</v>
      </c>
      <c r="C454" s="8"/>
      <c r="D454" s="9"/>
      <c r="E454" s="8"/>
      <c r="F454" s="9"/>
      <c r="G454" s="9"/>
      <c r="H454" s="10">
        <f t="shared" si="12"/>
        <v>0</v>
      </c>
    </row>
    <row r="455" spans="2:8" ht="18" customHeight="1" x14ac:dyDescent="0.3">
      <c r="B455" s="11">
        <f t="shared" si="13"/>
        <v>450</v>
      </c>
      <c r="C455" s="8"/>
      <c r="D455" s="9"/>
      <c r="E455" s="8"/>
      <c r="F455" s="9"/>
      <c r="G455" s="9"/>
      <c r="H455" s="10">
        <f t="shared" ref="H455:H515" si="14">IF(D455="Printed book",230,IF(D455="E-book",155,0))</f>
        <v>0</v>
      </c>
    </row>
    <row r="456" spans="2:8" ht="18" customHeight="1" x14ac:dyDescent="0.3">
      <c r="B456" s="11">
        <f t="shared" ref="B456:B515" si="15">B455+1</f>
        <v>451</v>
      </c>
      <c r="C456" s="8"/>
      <c r="D456" s="9"/>
      <c r="E456" s="8"/>
      <c r="F456" s="9"/>
      <c r="G456" s="9"/>
      <c r="H456" s="10">
        <f t="shared" si="14"/>
        <v>0</v>
      </c>
    </row>
    <row r="457" spans="2:8" ht="18" customHeight="1" x14ac:dyDescent="0.3">
      <c r="B457" s="11">
        <f t="shared" si="15"/>
        <v>452</v>
      </c>
      <c r="C457" s="8"/>
      <c r="D457" s="9"/>
      <c r="E457" s="8"/>
      <c r="F457" s="9"/>
      <c r="G457" s="9"/>
      <c r="H457" s="10">
        <f t="shared" si="14"/>
        <v>0</v>
      </c>
    </row>
    <row r="458" spans="2:8" ht="18" customHeight="1" x14ac:dyDescent="0.3">
      <c r="B458" s="11">
        <f t="shared" si="15"/>
        <v>453</v>
      </c>
      <c r="C458" s="8"/>
      <c r="D458" s="9"/>
      <c r="E458" s="8"/>
      <c r="F458" s="9"/>
      <c r="G458" s="9"/>
      <c r="H458" s="10">
        <f t="shared" si="14"/>
        <v>0</v>
      </c>
    </row>
    <row r="459" spans="2:8" ht="18" customHeight="1" x14ac:dyDescent="0.3">
      <c r="B459" s="11">
        <f t="shared" si="15"/>
        <v>454</v>
      </c>
      <c r="C459" s="8"/>
      <c r="D459" s="9"/>
      <c r="E459" s="8"/>
      <c r="F459" s="9"/>
      <c r="G459" s="9"/>
      <c r="H459" s="10">
        <f t="shared" si="14"/>
        <v>0</v>
      </c>
    </row>
    <row r="460" spans="2:8" ht="18" customHeight="1" x14ac:dyDescent="0.3">
      <c r="B460" s="11">
        <f t="shared" si="15"/>
        <v>455</v>
      </c>
      <c r="C460" s="8"/>
      <c r="D460" s="9"/>
      <c r="E460" s="8"/>
      <c r="F460" s="9"/>
      <c r="G460" s="9"/>
      <c r="H460" s="10">
        <f t="shared" si="14"/>
        <v>0</v>
      </c>
    </row>
    <row r="461" spans="2:8" ht="18" customHeight="1" x14ac:dyDescent="0.3">
      <c r="B461" s="11">
        <f t="shared" si="15"/>
        <v>456</v>
      </c>
      <c r="C461" s="8"/>
      <c r="D461" s="9"/>
      <c r="E461" s="8"/>
      <c r="F461" s="9"/>
      <c r="G461" s="9"/>
      <c r="H461" s="10">
        <f t="shared" si="14"/>
        <v>0</v>
      </c>
    </row>
    <row r="462" spans="2:8" ht="18" customHeight="1" x14ac:dyDescent="0.3">
      <c r="B462" s="11">
        <f t="shared" si="15"/>
        <v>457</v>
      </c>
      <c r="C462" s="8"/>
      <c r="D462" s="9"/>
      <c r="E462" s="8"/>
      <c r="F462" s="9"/>
      <c r="G462" s="9"/>
      <c r="H462" s="10">
        <f t="shared" si="14"/>
        <v>0</v>
      </c>
    </row>
    <row r="463" spans="2:8" ht="18" customHeight="1" x14ac:dyDescent="0.3">
      <c r="B463" s="11">
        <f t="shared" si="15"/>
        <v>458</v>
      </c>
      <c r="C463" s="8"/>
      <c r="D463" s="9"/>
      <c r="E463" s="8"/>
      <c r="F463" s="9"/>
      <c r="G463" s="9"/>
      <c r="H463" s="10">
        <f t="shared" si="14"/>
        <v>0</v>
      </c>
    </row>
    <row r="464" spans="2:8" ht="18" customHeight="1" x14ac:dyDescent="0.3">
      <c r="B464" s="11">
        <f t="shared" si="15"/>
        <v>459</v>
      </c>
      <c r="C464" s="8"/>
      <c r="D464" s="9"/>
      <c r="E464" s="8"/>
      <c r="F464" s="9"/>
      <c r="G464" s="9"/>
      <c r="H464" s="10">
        <f t="shared" si="14"/>
        <v>0</v>
      </c>
    </row>
    <row r="465" spans="2:8" ht="18" customHeight="1" x14ac:dyDescent="0.3">
      <c r="B465" s="11">
        <f t="shared" si="15"/>
        <v>460</v>
      </c>
      <c r="C465" s="8"/>
      <c r="D465" s="9"/>
      <c r="E465" s="8"/>
      <c r="F465" s="9"/>
      <c r="G465" s="9"/>
      <c r="H465" s="10">
        <f t="shared" si="14"/>
        <v>0</v>
      </c>
    </row>
    <row r="466" spans="2:8" ht="18" customHeight="1" x14ac:dyDescent="0.3">
      <c r="B466" s="11">
        <f t="shared" si="15"/>
        <v>461</v>
      </c>
      <c r="C466" s="8"/>
      <c r="D466" s="9"/>
      <c r="E466" s="8"/>
      <c r="F466" s="9"/>
      <c r="G466" s="9"/>
      <c r="H466" s="10">
        <f t="shared" si="14"/>
        <v>0</v>
      </c>
    </row>
    <row r="467" spans="2:8" ht="18" customHeight="1" x14ac:dyDescent="0.3">
      <c r="B467" s="11">
        <f t="shared" si="15"/>
        <v>462</v>
      </c>
      <c r="C467" s="8"/>
      <c r="D467" s="9"/>
      <c r="E467" s="8"/>
      <c r="F467" s="9"/>
      <c r="G467" s="9"/>
      <c r="H467" s="10">
        <f t="shared" si="14"/>
        <v>0</v>
      </c>
    </row>
    <row r="468" spans="2:8" ht="18" customHeight="1" x14ac:dyDescent="0.3">
      <c r="B468" s="11">
        <f t="shared" si="15"/>
        <v>463</v>
      </c>
      <c r="C468" s="8"/>
      <c r="D468" s="9"/>
      <c r="E468" s="8"/>
      <c r="F468" s="9"/>
      <c r="G468" s="9"/>
      <c r="H468" s="10">
        <f t="shared" si="14"/>
        <v>0</v>
      </c>
    </row>
    <row r="469" spans="2:8" ht="18" customHeight="1" x14ac:dyDescent="0.3">
      <c r="B469" s="11">
        <f t="shared" si="15"/>
        <v>464</v>
      </c>
      <c r="C469" s="8"/>
      <c r="D469" s="9"/>
      <c r="E469" s="8"/>
      <c r="F469" s="9"/>
      <c r="G469" s="9"/>
      <c r="H469" s="10">
        <f t="shared" si="14"/>
        <v>0</v>
      </c>
    </row>
    <row r="470" spans="2:8" ht="18" customHeight="1" x14ac:dyDescent="0.3">
      <c r="B470" s="11">
        <f t="shared" si="15"/>
        <v>465</v>
      </c>
      <c r="C470" s="8"/>
      <c r="D470" s="9"/>
      <c r="E470" s="8"/>
      <c r="F470" s="9"/>
      <c r="G470" s="9"/>
      <c r="H470" s="10">
        <f t="shared" si="14"/>
        <v>0</v>
      </c>
    </row>
    <row r="471" spans="2:8" ht="18" customHeight="1" x14ac:dyDescent="0.3">
      <c r="B471" s="11">
        <f t="shared" si="15"/>
        <v>466</v>
      </c>
      <c r="C471" s="8"/>
      <c r="D471" s="9"/>
      <c r="E471" s="8"/>
      <c r="F471" s="9"/>
      <c r="G471" s="9"/>
      <c r="H471" s="10">
        <f t="shared" si="14"/>
        <v>0</v>
      </c>
    </row>
    <row r="472" spans="2:8" ht="18" customHeight="1" x14ac:dyDescent="0.3">
      <c r="B472" s="11">
        <f t="shared" si="15"/>
        <v>467</v>
      </c>
      <c r="C472" s="8"/>
      <c r="D472" s="9"/>
      <c r="E472" s="8"/>
      <c r="F472" s="9"/>
      <c r="G472" s="9"/>
      <c r="H472" s="10">
        <f t="shared" si="14"/>
        <v>0</v>
      </c>
    </row>
    <row r="473" spans="2:8" ht="18" customHeight="1" x14ac:dyDescent="0.3">
      <c r="B473" s="11">
        <f t="shared" si="15"/>
        <v>468</v>
      </c>
      <c r="C473" s="8"/>
      <c r="D473" s="9"/>
      <c r="E473" s="8"/>
      <c r="F473" s="9"/>
      <c r="G473" s="9"/>
      <c r="H473" s="10">
        <f t="shared" si="14"/>
        <v>0</v>
      </c>
    </row>
    <row r="474" spans="2:8" ht="18" customHeight="1" x14ac:dyDescent="0.3">
      <c r="B474" s="11">
        <f t="shared" si="15"/>
        <v>469</v>
      </c>
      <c r="C474" s="8"/>
      <c r="D474" s="9"/>
      <c r="E474" s="8"/>
      <c r="F474" s="9"/>
      <c r="G474" s="9"/>
      <c r="H474" s="10">
        <f t="shared" si="14"/>
        <v>0</v>
      </c>
    </row>
    <row r="475" spans="2:8" ht="18" customHeight="1" x14ac:dyDescent="0.3">
      <c r="B475" s="11">
        <f t="shared" si="15"/>
        <v>470</v>
      </c>
      <c r="C475" s="8"/>
      <c r="D475" s="9"/>
      <c r="E475" s="8"/>
      <c r="F475" s="9"/>
      <c r="G475" s="9"/>
      <c r="H475" s="10">
        <f t="shared" si="14"/>
        <v>0</v>
      </c>
    </row>
    <row r="476" spans="2:8" ht="18" customHeight="1" x14ac:dyDescent="0.3">
      <c r="B476" s="11">
        <f t="shared" si="15"/>
        <v>471</v>
      </c>
      <c r="C476" s="8"/>
      <c r="D476" s="9"/>
      <c r="E476" s="8"/>
      <c r="F476" s="9"/>
      <c r="G476" s="9"/>
      <c r="H476" s="10">
        <f t="shared" si="14"/>
        <v>0</v>
      </c>
    </row>
    <row r="477" spans="2:8" ht="18" customHeight="1" x14ac:dyDescent="0.3">
      <c r="B477" s="11">
        <f t="shared" si="15"/>
        <v>472</v>
      </c>
      <c r="C477" s="8"/>
      <c r="D477" s="9"/>
      <c r="E477" s="8"/>
      <c r="F477" s="9"/>
      <c r="G477" s="9"/>
      <c r="H477" s="10">
        <f t="shared" si="14"/>
        <v>0</v>
      </c>
    </row>
    <row r="478" spans="2:8" ht="18" customHeight="1" x14ac:dyDescent="0.3">
      <c r="B478" s="11">
        <f t="shared" si="15"/>
        <v>473</v>
      </c>
      <c r="C478" s="8"/>
      <c r="D478" s="9"/>
      <c r="E478" s="8"/>
      <c r="F478" s="9"/>
      <c r="G478" s="9"/>
      <c r="H478" s="10">
        <f t="shared" si="14"/>
        <v>0</v>
      </c>
    </row>
    <row r="479" spans="2:8" ht="18" customHeight="1" x14ac:dyDescent="0.3">
      <c r="B479" s="11">
        <f t="shared" si="15"/>
        <v>474</v>
      </c>
      <c r="C479" s="8"/>
      <c r="D479" s="9"/>
      <c r="E479" s="8"/>
      <c r="F479" s="9"/>
      <c r="G479" s="9"/>
      <c r="H479" s="10">
        <f t="shared" si="14"/>
        <v>0</v>
      </c>
    </row>
    <row r="480" spans="2:8" ht="18" customHeight="1" x14ac:dyDescent="0.3">
      <c r="B480" s="11">
        <f t="shared" si="15"/>
        <v>475</v>
      </c>
      <c r="C480" s="8"/>
      <c r="D480" s="9"/>
      <c r="E480" s="8"/>
      <c r="F480" s="9"/>
      <c r="G480" s="9"/>
      <c r="H480" s="10">
        <f t="shared" si="14"/>
        <v>0</v>
      </c>
    </row>
    <row r="481" spans="2:8" ht="18" customHeight="1" x14ac:dyDescent="0.3">
      <c r="B481" s="11">
        <f t="shared" si="15"/>
        <v>476</v>
      </c>
      <c r="C481" s="8"/>
      <c r="D481" s="9"/>
      <c r="E481" s="8"/>
      <c r="F481" s="9"/>
      <c r="G481" s="9"/>
      <c r="H481" s="10">
        <f t="shared" si="14"/>
        <v>0</v>
      </c>
    </row>
    <row r="482" spans="2:8" ht="18" customHeight="1" x14ac:dyDescent="0.3">
      <c r="B482" s="11">
        <f t="shared" si="15"/>
        <v>477</v>
      </c>
      <c r="C482" s="8"/>
      <c r="D482" s="9"/>
      <c r="E482" s="8"/>
      <c r="F482" s="9"/>
      <c r="G482" s="9"/>
      <c r="H482" s="10">
        <f t="shared" si="14"/>
        <v>0</v>
      </c>
    </row>
    <row r="483" spans="2:8" ht="18" customHeight="1" x14ac:dyDescent="0.3">
      <c r="B483" s="11">
        <f t="shared" si="15"/>
        <v>478</v>
      </c>
      <c r="C483" s="8"/>
      <c r="D483" s="9"/>
      <c r="E483" s="8"/>
      <c r="F483" s="9"/>
      <c r="G483" s="9"/>
      <c r="H483" s="10">
        <f t="shared" si="14"/>
        <v>0</v>
      </c>
    </row>
    <row r="484" spans="2:8" ht="18" customHeight="1" x14ac:dyDescent="0.3">
      <c r="B484" s="11">
        <f t="shared" si="15"/>
        <v>479</v>
      </c>
      <c r="C484" s="8"/>
      <c r="D484" s="9"/>
      <c r="E484" s="8"/>
      <c r="F484" s="9"/>
      <c r="G484" s="9"/>
      <c r="H484" s="10">
        <f t="shared" si="14"/>
        <v>0</v>
      </c>
    </row>
    <row r="485" spans="2:8" ht="18" customHeight="1" x14ac:dyDescent="0.3">
      <c r="B485" s="11">
        <f t="shared" si="15"/>
        <v>480</v>
      </c>
      <c r="C485" s="8"/>
      <c r="D485" s="9"/>
      <c r="E485" s="8"/>
      <c r="F485" s="9"/>
      <c r="G485" s="9"/>
      <c r="H485" s="10">
        <f t="shared" si="14"/>
        <v>0</v>
      </c>
    </row>
    <row r="486" spans="2:8" ht="18" customHeight="1" x14ac:dyDescent="0.3">
      <c r="B486" s="11">
        <f t="shared" si="15"/>
        <v>481</v>
      </c>
      <c r="C486" s="8"/>
      <c r="D486" s="9"/>
      <c r="E486" s="8"/>
      <c r="F486" s="9"/>
      <c r="G486" s="9"/>
      <c r="H486" s="10">
        <f t="shared" si="14"/>
        <v>0</v>
      </c>
    </row>
    <row r="487" spans="2:8" ht="18" customHeight="1" x14ac:dyDescent="0.3">
      <c r="B487" s="11">
        <f t="shared" si="15"/>
        <v>482</v>
      </c>
      <c r="C487" s="8"/>
      <c r="D487" s="9"/>
      <c r="E487" s="8"/>
      <c r="F487" s="9"/>
      <c r="G487" s="9"/>
      <c r="H487" s="10">
        <f t="shared" si="14"/>
        <v>0</v>
      </c>
    </row>
    <row r="488" spans="2:8" ht="18" customHeight="1" x14ac:dyDescent="0.3">
      <c r="B488" s="11">
        <f t="shared" si="15"/>
        <v>483</v>
      </c>
      <c r="C488" s="8"/>
      <c r="D488" s="9"/>
      <c r="E488" s="8"/>
      <c r="F488" s="9"/>
      <c r="G488" s="9"/>
      <c r="H488" s="10">
        <f t="shared" si="14"/>
        <v>0</v>
      </c>
    </row>
    <row r="489" spans="2:8" ht="18" customHeight="1" x14ac:dyDescent="0.3">
      <c r="B489" s="11">
        <f t="shared" si="15"/>
        <v>484</v>
      </c>
      <c r="C489" s="8"/>
      <c r="D489" s="9"/>
      <c r="E489" s="8"/>
      <c r="F489" s="9"/>
      <c r="G489" s="9"/>
      <c r="H489" s="10">
        <f t="shared" si="14"/>
        <v>0</v>
      </c>
    </row>
    <row r="490" spans="2:8" ht="18" customHeight="1" x14ac:dyDescent="0.3">
      <c r="B490" s="11">
        <f t="shared" si="15"/>
        <v>485</v>
      </c>
      <c r="C490" s="8"/>
      <c r="D490" s="9"/>
      <c r="E490" s="8"/>
      <c r="F490" s="9"/>
      <c r="G490" s="9"/>
      <c r="H490" s="10">
        <f t="shared" si="14"/>
        <v>0</v>
      </c>
    </row>
    <row r="491" spans="2:8" ht="18" customHeight="1" x14ac:dyDescent="0.3">
      <c r="B491" s="11">
        <f t="shared" si="15"/>
        <v>486</v>
      </c>
      <c r="C491" s="8"/>
      <c r="D491" s="9"/>
      <c r="E491" s="8"/>
      <c r="F491" s="9"/>
      <c r="G491" s="9"/>
      <c r="H491" s="10">
        <f t="shared" si="14"/>
        <v>0</v>
      </c>
    </row>
    <row r="492" spans="2:8" ht="18" customHeight="1" x14ac:dyDescent="0.3">
      <c r="B492" s="11">
        <f t="shared" si="15"/>
        <v>487</v>
      </c>
      <c r="C492" s="8"/>
      <c r="D492" s="9"/>
      <c r="E492" s="8"/>
      <c r="F492" s="9"/>
      <c r="G492" s="9"/>
      <c r="H492" s="10">
        <f t="shared" si="14"/>
        <v>0</v>
      </c>
    </row>
    <row r="493" spans="2:8" ht="18" customHeight="1" x14ac:dyDescent="0.3">
      <c r="B493" s="11">
        <f t="shared" si="15"/>
        <v>488</v>
      </c>
      <c r="C493" s="8"/>
      <c r="D493" s="9"/>
      <c r="E493" s="8"/>
      <c r="F493" s="9"/>
      <c r="G493" s="9"/>
      <c r="H493" s="10">
        <f t="shared" si="14"/>
        <v>0</v>
      </c>
    </row>
    <row r="494" spans="2:8" ht="18" customHeight="1" x14ac:dyDescent="0.3">
      <c r="B494" s="11">
        <f t="shared" si="15"/>
        <v>489</v>
      </c>
      <c r="C494" s="8"/>
      <c r="D494" s="9"/>
      <c r="E494" s="8"/>
      <c r="F494" s="9"/>
      <c r="G494" s="9"/>
      <c r="H494" s="10">
        <f t="shared" si="14"/>
        <v>0</v>
      </c>
    </row>
    <row r="495" spans="2:8" ht="18" customHeight="1" x14ac:dyDescent="0.3">
      <c r="B495" s="11">
        <f t="shared" si="15"/>
        <v>490</v>
      </c>
      <c r="C495" s="8"/>
      <c r="D495" s="9"/>
      <c r="E495" s="8"/>
      <c r="F495" s="9"/>
      <c r="G495" s="9"/>
      <c r="H495" s="10">
        <f t="shared" si="14"/>
        <v>0</v>
      </c>
    </row>
    <row r="496" spans="2:8" ht="18" customHeight="1" x14ac:dyDescent="0.3">
      <c r="B496" s="11">
        <f t="shared" si="15"/>
        <v>491</v>
      </c>
      <c r="C496" s="8"/>
      <c r="D496" s="9"/>
      <c r="E496" s="8"/>
      <c r="F496" s="9"/>
      <c r="G496" s="9"/>
      <c r="H496" s="10">
        <f t="shared" si="14"/>
        <v>0</v>
      </c>
    </row>
    <row r="497" spans="2:8" ht="18" customHeight="1" x14ac:dyDescent="0.3">
      <c r="B497" s="11">
        <f t="shared" si="15"/>
        <v>492</v>
      </c>
      <c r="C497" s="8"/>
      <c r="D497" s="9"/>
      <c r="E497" s="8"/>
      <c r="F497" s="9"/>
      <c r="G497" s="9"/>
      <c r="H497" s="10">
        <f t="shared" si="14"/>
        <v>0</v>
      </c>
    </row>
    <row r="498" spans="2:8" ht="18" customHeight="1" x14ac:dyDescent="0.3">
      <c r="B498" s="11">
        <f t="shared" si="15"/>
        <v>493</v>
      </c>
      <c r="C498" s="8"/>
      <c r="D498" s="9"/>
      <c r="E498" s="8"/>
      <c r="F498" s="9"/>
      <c r="G498" s="9"/>
      <c r="H498" s="10">
        <f t="shared" si="14"/>
        <v>0</v>
      </c>
    </row>
    <row r="499" spans="2:8" ht="18" customHeight="1" x14ac:dyDescent="0.3">
      <c r="B499" s="11">
        <f t="shared" si="15"/>
        <v>494</v>
      </c>
      <c r="C499" s="8"/>
      <c r="D499" s="9"/>
      <c r="E499" s="8"/>
      <c r="F499" s="9"/>
      <c r="G499" s="9"/>
      <c r="H499" s="10">
        <f t="shared" si="14"/>
        <v>0</v>
      </c>
    </row>
    <row r="500" spans="2:8" ht="18" customHeight="1" x14ac:dyDescent="0.3">
      <c r="B500" s="11">
        <f t="shared" si="15"/>
        <v>495</v>
      </c>
      <c r="C500" s="8"/>
      <c r="D500" s="9"/>
      <c r="E500" s="8"/>
      <c r="F500" s="9"/>
      <c r="G500" s="9"/>
      <c r="H500" s="10">
        <f t="shared" si="14"/>
        <v>0</v>
      </c>
    </row>
    <row r="501" spans="2:8" ht="18" customHeight="1" x14ac:dyDescent="0.3">
      <c r="B501" s="11">
        <f t="shared" si="15"/>
        <v>496</v>
      </c>
      <c r="C501" s="8"/>
      <c r="D501" s="9"/>
      <c r="E501" s="8"/>
      <c r="F501" s="9"/>
      <c r="G501" s="9"/>
      <c r="H501" s="10">
        <f t="shared" si="14"/>
        <v>0</v>
      </c>
    </row>
    <row r="502" spans="2:8" ht="18" customHeight="1" x14ac:dyDescent="0.3">
      <c r="B502" s="11">
        <f t="shared" si="15"/>
        <v>497</v>
      </c>
      <c r="C502" s="8"/>
      <c r="D502" s="9"/>
      <c r="E502" s="8"/>
      <c r="F502" s="9"/>
      <c r="G502" s="9"/>
      <c r="H502" s="10">
        <f t="shared" si="14"/>
        <v>0</v>
      </c>
    </row>
    <row r="503" spans="2:8" ht="18" customHeight="1" x14ac:dyDescent="0.3">
      <c r="B503" s="11">
        <f t="shared" si="15"/>
        <v>498</v>
      </c>
      <c r="C503" s="8"/>
      <c r="D503" s="9"/>
      <c r="E503" s="8"/>
      <c r="F503" s="9"/>
      <c r="G503" s="9"/>
      <c r="H503" s="10">
        <f t="shared" si="14"/>
        <v>0</v>
      </c>
    </row>
    <row r="504" spans="2:8" ht="18" customHeight="1" x14ac:dyDescent="0.3">
      <c r="B504" s="11">
        <f t="shared" si="15"/>
        <v>499</v>
      </c>
      <c r="C504" s="8"/>
      <c r="D504" s="9"/>
      <c r="E504" s="8"/>
      <c r="F504" s="9"/>
      <c r="G504" s="9"/>
      <c r="H504" s="10">
        <f t="shared" si="14"/>
        <v>0</v>
      </c>
    </row>
    <row r="505" spans="2:8" ht="18" customHeight="1" x14ac:dyDescent="0.3">
      <c r="B505" s="11">
        <f t="shared" si="15"/>
        <v>500</v>
      </c>
      <c r="C505" s="8"/>
      <c r="D505" s="9"/>
      <c r="E505" s="8"/>
      <c r="F505" s="9"/>
      <c r="G505" s="9"/>
      <c r="H505" s="10">
        <f t="shared" si="14"/>
        <v>0</v>
      </c>
    </row>
    <row r="506" spans="2:8" ht="18" customHeight="1" x14ac:dyDescent="0.3">
      <c r="B506" s="11">
        <f t="shared" si="15"/>
        <v>501</v>
      </c>
      <c r="C506" s="8"/>
      <c r="D506" s="9"/>
      <c r="E506" s="8"/>
      <c r="F506" s="9"/>
      <c r="G506" s="9"/>
      <c r="H506" s="10">
        <f t="shared" si="14"/>
        <v>0</v>
      </c>
    </row>
    <row r="507" spans="2:8" ht="18" customHeight="1" x14ac:dyDescent="0.3">
      <c r="B507" s="11">
        <f t="shared" si="15"/>
        <v>502</v>
      </c>
      <c r="C507" s="8"/>
      <c r="D507" s="9"/>
      <c r="E507" s="8"/>
      <c r="F507" s="9"/>
      <c r="G507" s="9"/>
      <c r="H507" s="10">
        <f t="shared" si="14"/>
        <v>0</v>
      </c>
    </row>
    <row r="508" spans="2:8" ht="18" customHeight="1" x14ac:dyDescent="0.3">
      <c r="B508" s="11">
        <f t="shared" si="15"/>
        <v>503</v>
      </c>
      <c r="C508" s="8"/>
      <c r="D508" s="9"/>
      <c r="E508" s="8"/>
      <c r="F508" s="9"/>
      <c r="G508" s="9"/>
      <c r="H508" s="10">
        <f t="shared" si="14"/>
        <v>0</v>
      </c>
    </row>
    <row r="509" spans="2:8" ht="18" customHeight="1" x14ac:dyDescent="0.3">
      <c r="B509" s="11">
        <f t="shared" si="15"/>
        <v>504</v>
      </c>
      <c r="C509" s="8"/>
      <c r="D509" s="9"/>
      <c r="E509" s="8"/>
      <c r="F509" s="9"/>
      <c r="G509" s="9"/>
      <c r="H509" s="10">
        <f t="shared" si="14"/>
        <v>0</v>
      </c>
    </row>
    <row r="510" spans="2:8" ht="18" customHeight="1" x14ac:dyDescent="0.3">
      <c r="B510" s="11">
        <f t="shared" si="15"/>
        <v>505</v>
      </c>
      <c r="C510" s="8"/>
      <c r="D510" s="9"/>
      <c r="E510" s="8"/>
      <c r="F510" s="9"/>
      <c r="G510" s="9"/>
      <c r="H510" s="10">
        <f t="shared" si="14"/>
        <v>0</v>
      </c>
    </row>
    <row r="511" spans="2:8" ht="18" customHeight="1" x14ac:dyDescent="0.3">
      <c r="B511" s="11">
        <f t="shared" si="15"/>
        <v>506</v>
      </c>
      <c r="C511" s="8"/>
      <c r="D511" s="9"/>
      <c r="E511" s="8"/>
      <c r="F511" s="9"/>
      <c r="G511" s="9"/>
      <c r="H511" s="10">
        <f t="shared" si="14"/>
        <v>0</v>
      </c>
    </row>
    <row r="512" spans="2:8" ht="18" customHeight="1" x14ac:dyDescent="0.3">
      <c r="B512" s="11">
        <f t="shared" si="15"/>
        <v>507</v>
      </c>
      <c r="C512" s="8"/>
      <c r="D512" s="9"/>
      <c r="E512" s="8"/>
      <c r="F512" s="9"/>
      <c r="G512" s="9"/>
      <c r="H512" s="10">
        <f t="shared" si="14"/>
        <v>0</v>
      </c>
    </row>
    <row r="513" spans="2:8" ht="18" customHeight="1" x14ac:dyDescent="0.3">
      <c r="B513" s="11">
        <f t="shared" si="15"/>
        <v>508</v>
      </c>
      <c r="C513" s="8"/>
      <c r="D513" s="9"/>
      <c r="E513" s="8"/>
      <c r="F513" s="9"/>
      <c r="G513" s="9"/>
      <c r="H513" s="10">
        <f t="shared" si="14"/>
        <v>0</v>
      </c>
    </row>
    <row r="514" spans="2:8" ht="18" customHeight="1" x14ac:dyDescent="0.3">
      <c r="B514" s="11">
        <f t="shared" si="15"/>
        <v>509</v>
      </c>
      <c r="C514" s="8"/>
      <c r="D514" s="9"/>
      <c r="E514" s="8"/>
      <c r="F514" s="9"/>
      <c r="G514" s="9"/>
      <c r="H514" s="10">
        <f t="shared" si="14"/>
        <v>0</v>
      </c>
    </row>
    <row r="515" spans="2:8" ht="18" customHeight="1" x14ac:dyDescent="0.3">
      <c r="B515" s="11">
        <f t="shared" si="15"/>
        <v>510</v>
      </c>
      <c r="C515" s="8"/>
      <c r="D515" s="9"/>
      <c r="E515" s="8"/>
      <c r="F515" s="9"/>
      <c r="G515" s="9"/>
      <c r="H515" s="10">
        <f t="shared" si="14"/>
        <v>0</v>
      </c>
    </row>
    <row r="516" spans="2:8" ht="27" customHeight="1" x14ac:dyDescent="0.3">
      <c r="B516" s="23"/>
      <c r="C516" s="23"/>
      <c r="D516" s="24"/>
      <c r="E516" s="23"/>
      <c r="F516" s="24"/>
      <c r="G516" s="24"/>
      <c r="H516" s="7">
        <f>SUM(H6:H515)</f>
        <v>0</v>
      </c>
    </row>
  </sheetData>
  <sheetProtection algorithmName="SHA-512" hashValue="GRe3iwVboraIjPuZMIraBDvPcbKhVBYPXgmP2gFODeAPpoz9zan+6pQafDW2HKvOkvVKVLm6v8CyQb7P/DQI9w==" saltValue="UDIZnL4M9vcXMH5NsHG94w==" spinCount="100000" sheet="1" objects="1" scenarios="1"/>
  <mergeCells count="5">
    <mergeCell ref="B1:H1"/>
    <mergeCell ref="B2:H2"/>
    <mergeCell ref="D3:H3"/>
    <mergeCell ref="D4:H4"/>
    <mergeCell ref="B3:C4"/>
  </mergeCells>
  <dataValidations count="4">
    <dataValidation type="list" allowBlank="1" showInputMessage="1" showErrorMessage="1" sqref="D6:D515" xr:uid="{A56D3B4D-35D7-4E44-A8D7-E2F4F446F9FD}">
      <formula1>"Printed book,E-book"</formula1>
    </dataValidation>
    <dataValidation type="list" allowBlank="1" showInputMessage="1" showErrorMessage="1" sqref="C6:C515" xr:uid="{260C8A05-CCE0-449A-9AC9-79CF09475A03}">
      <formula1>"68th UN Information Test (Std. 4-6),68th UN Information Test (Std. 7-9),68th UN Information Test (Std. 10-12)"</formula1>
    </dataValidation>
    <dataValidation type="list" allowBlank="1" showInputMessage="1" showErrorMessage="1" sqref="F6:F515" xr:uid="{E1080116-B0B2-4828-BF67-2FC3996DB1F3}">
      <formula1>"IV,V,VI,VII,VIII,IX,X,XI,XII"</formula1>
    </dataValidation>
    <dataValidation type="list" allowBlank="1" showInputMessage="1" showErrorMessage="1" sqref="G6:G515" xr:uid="{6A75A73E-E6F5-4147-96F2-96585E199ADA}">
      <formula1>"Male,Female"</formula1>
    </dataValidation>
  </dataValidations>
  <pageMargins left="0.31496062992125984" right="0" top="0.15748031496062992" bottom="0.39370078740157483" header="0.11811023622047245" footer="0.11811023622047245"/>
  <pageSetup paperSize="9" scale="90" fitToHeight="0" orientation="portrait" r:id="rId1"/>
  <headerFooter>
    <oddFooter>&amp;L68th UN Information Test, 2025&amp;RPage: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F02D-9149-4906-8ABD-12F5C9A57621}">
  <sheetPr>
    <tabColor theme="9" tint="-0.249977111117893"/>
  </sheetPr>
  <dimension ref="B1:K516"/>
  <sheetViews>
    <sheetView workbookViewId="0">
      <pane ySplit="5" topLeftCell="A6" activePane="bottomLeft" state="frozen"/>
      <selection activeCell="B14" sqref="B14:C14"/>
      <selection pane="bottomLeft" activeCell="E13" sqref="E13"/>
    </sheetView>
  </sheetViews>
  <sheetFormatPr defaultRowHeight="14.4" x14ac:dyDescent="0.3"/>
  <cols>
    <col min="1" max="1" width="1" customWidth="1"/>
    <col min="2" max="2" width="4.88671875" customWidth="1"/>
    <col min="3" max="3" width="32.77734375" customWidth="1"/>
    <col min="4" max="4" width="14.21875" style="12" customWidth="1"/>
    <col min="5" max="5" width="33.44140625" customWidth="1"/>
    <col min="6" max="6" width="5.6640625" style="12" customWidth="1"/>
    <col min="7" max="7" width="8.5546875" customWidth="1"/>
    <col min="8" max="8" width="10" customWidth="1"/>
    <col min="9" max="9" width="4.6640625" customWidth="1"/>
    <col min="10" max="10" width="17.21875" customWidth="1"/>
    <col min="11" max="11" width="7.5546875" customWidth="1"/>
  </cols>
  <sheetData>
    <row r="1" spans="2:11" ht="112.8" customHeight="1" x14ac:dyDescent="0.35">
      <c r="B1" s="81" t="s">
        <v>32</v>
      </c>
      <c r="C1" s="82"/>
      <c r="D1" s="82"/>
      <c r="E1" s="82"/>
      <c r="F1" s="82"/>
      <c r="G1" s="82"/>
      <c r="H1" s="82"/>
    </row>
    <row r="2" spans="2:11" ht="24" customHeight="1" x14ac:dyDescent="0.3">
      <c r="B2" s="73" t="s">
        <v>22</v>
      </c>
      <c r="C2" s="73"/>
      <c r="D2" s="73"/>
      <c r="E2" s="73"/>
      <c r="F2" s="73"/>
      <c r="G2" s="73"/>
      <c r="H2" s="73"/>
    </row>
    <row r="3" spans="2:11" ht="27" customHeight="1" x14ac:dyDescent="0.3">
      <c r="B3" s="74" t="s">
        <v>34</v>
      </c>
      <c r="C3" s="75"/>
      <c r="D3" s="83">
        <f>'Ttl Payment'!B5</f>
        <v>0</v>
      </c>
      <c r="E3" s="84"/>
      <c r="F3" s="84"/>
      <c r="G3" s="84"/>
      <c r="H3" s="85"/>
    </row>
    <row r="4" spans="2:11" ht="24" customHeight="1" x14ac:dyDescent="0.3">
      <c r="B4" s="76"/>
      <c r="C4" s="77"/>
      <c r="D4" s="86">
        <f>'Ttl Payment'!B6</f>
        <v>0</v>
      </c>
      <c r="E4" s="87"/>
      <c r="F4" s="88"/>
      <c r="G4" s="87"/>
      <c r="H4" s="89"/>
    </row>
    <row r="5" spans="2:11" ht="61.8" customHeight="1" x14ac:dyDescent="0.3">
      <c r="B5" s="13" t="s">
        <v>5</v>
      </c>
      <c r="C5" s="14" t="s">
        <v>6</v>
      </c>
      <c r="D5" s="14" t="s">
        <v>9</v>
      </c>
      <c r="E5" s="15" t="s">
        <v>0</v>
      </c>
      <c r="F5" s="15" t="s">
        <v>8</v>
      </c>
      <c r="G5" s="15" t="s">
        <v>7</v>
      </c>
      <c r="H5" s="16" t="s">
        <v>1</v>
      </c>
    </row>
    <row r="6" spans="2:11" ht="18" customHeight="1" x14ac:dyDescent="0.3">
      <c r="B6" s="17">
        <v>1</v>
      </c>
      <c r="C6" s="8"/>
      <c r="D6" s="9"/>
      <c r="E6" s="8"/>
      <c r="F6" s="9"/>
      <c r="G6" s="8"/>
      <c r="H6" s="10">
        <f>IF(D6="Printed book",230,IF(D6="E-book",155,0))</f>
        <v>0</v>
      </c>
      <c r="J6" s="18" t="s">
        <v>25</v>
      </c>
      <c r="K6" s="1">
        <f>COUNTIF($C$6:C515, "75th General Knowledge Test (Std. 4-6)")</f>
        <v>0</v>
      </c>
    </row>
    <row r="7" spans="2:11" ht="18" customHeight="1" x14ac:dyDescent="0.3">
      <c r="B7" s="11">
        <f>B6+1</f>
        <v>2</v>
      </c>
      <c r="C7" s="8"/>
      <c r="D7" s="9"/>
      <c r="E7" s="8"/>
      <c r="F7" s="9"/>
      <c r="G7" s="8"/>
      <c r="H7" s="10">
        <f t="shared" ref="H7:H70" si="0">IF(D7="Printed book",230,IF(D7="E-book",155,0))</f>
        <v>0</v>
      </c>
      <c r="J7" s="19" t="s">
        <v>30</v>
      </c>
      <c r="K7" s="2">
        <f>COUNTIF($C$6:C515, "75th General Knowledge Test (Std. 7-9)")</f>
        <v>0</v>
      </c>
    </row>
    <row r="8" spans="2:11" ht="18" customHeight="1" x14ac:dyDescent="0.3">
      <c r="B8" s="11">
        <f t="shared" ref="B8:B71" si="1">B7+1</f>
        <v>3</v>
      </c>
      <c r="C8" s="8"/>
      <c r="D8" s="9"/>
      <c r="E8" s="8"/>
      <c r="F8" s="9"/>
      <c r="G8" s="8"/>
      <c r="H8" s="10">
        <f t="shared" si="0"/>
        <v>0</v>
      </c>
      <c r="J8" s="20" t="s">
        <v>26</v>
      </c>
      <c r="K8" s="3">
        <f>COUNTIF($C$6:C515, "75th General Knowledge Test (Std. 10-12)")</f>
        <v>0</v>
      </c>
    </row>
    <row r="9" spans="2:11" ht="18" customHeight="1" x14ac:dyDescent="0.3">
      <c r="B9" s="11">
        <f t="shared" si="1"/>
        <v>4</v>
      </c>
      <c r="C9" s="8"/>
      <c r="D9" s="9"/>
      <c r="E9" s="8"/>
      <c r="F9" s="9"/>
      <c r="G9" s="8"/>
      <c r="H9" s="10">
        <f t="shared" si="0"/>
        <v>0</v>
      </c>
    </row>
    <row r="10" spans="2:11" ht="18" customHeight="1" x14ac:dyDescent="0.3">
      <c r="B10" s="11">
        <f t="shared" si="1"/>
        <v>5</v>
      </c>
      <c r="C10" s="8"/>
      <c r="D10" s="9"/>
      <c r="E10" s="8"/>
      <c r="F10" s="9"/>
      <c r="G10" s="8"/>
      <c r="H10" s="10">
        <f t="shared" si="0"/>
        <v>0</v>
      </c>
      <c r="J10" s="21" t="s">
        <v>11</v>
      </c>
      <c r="K10" s="4">
        <f>COUNTIF($D$6:D515, "Printed book")</f>
        <v>0</v>
      </c>
    </row>
    <row r="11" spans="2:11" ht="18" customHeight="1" x14ac:dyDescent="0.3">
      <c r="B11" s="11">
        <f t="shared" si="1"/>
        <v>6</v>
      </c>
      <c r="C11" s="8"/>
      <c r="D11" s="9"/>
      <c r="E11" s="8"/>
      <c r="F11" s="9"/>
      <c r="G11" s="8"/>
      <c r="H11" s="10">
        <f t="shared" si="0"/>
        <v>0</v>
      </c>
      <c r="J11" s="22" t="s">
        <v>10</v>
      </c>
      <c r="K11" s="5">
        <f>COUNTIF($D$6:D515, "e-book")</f>
        <v>0</v>
      </c>
    </row>
    <row r="12" spans="2:11" ht="18" customHeight="1" x14ac:dyDescent="0.3">
      <c r="B12" s="11">
        <f t="shared" si="1"/>
        <v>7</v>
      </c>
      <c r="C12" s="8"/>
      <c r="D12" s="9"/>
      <c r="E12" s="8"/>
      <c r="F12" s="9"/>
      <c r="G12" s="8"/>
      <c r="H12" s="10">
        <f t="shared" si="0"/>
        <v>0</v>
      </c>
    </row>
    <row r="13" spans="2:11" ht="18" customHeight="1" x14ac:dyDescent="0.3">
      <c r="B13" s="11">
        <f t="shared" si="1"/>
        <v>8</v>
      </c>
      <c r="C13" s="8"/>
      <c r="D13" s="9"/>
      <c r="E13" s="8"/>
      <c r="F13" s="9"/>
      <c r="G13" s="8"/>
      <c r="H13" s="10">
        <f t="shared" si="0"/>
        <v>0</v>
      </c>
      <c r="J13" t="s">
        <v>12</v>
      </c>
      <c r="K13" s="6">
        <f>H516</f>
        <v>0</v>
      </c>
    </row>
    <row r="14" spans="2:11" ht="18" customHeight="1" x14ac:dyDescent="0.3">
      <c r="B14" s="11">
        <f t="shared" si="1"/>
        <v>9</v>
      </c>
      <c r="C14" s="8"/>
      <c r="D14" s="9"/>
      <c r="E14" s="8"/>
      <c r="F14" s="9"/>
      <c r="G14" s="8"/>
      <c r="H14" s="10">
        <f t="shared" si="0"/>
        <v>0</v>
      </c>
    </row>
    <row r="15" spans="2:11" ht="18" customHeight="1" x14ac:dyDescent="0.3">
      <c r="B15" s="11">
        <f t="shared" si="1"/>
        <v>10</v>
      </c>
      <c r="C15" s="8"/>
      <c r="D15" s="9"/>
      <c r="E15" s="8"/>
      <c r="F15" s="9"/>
      <c r="G15" s="8"/>
      <c r="H15" s="10">
        <f t="shared" si="0"/>
        <v>0</v>
      </c>
    </row>
    <row r="16" spans="2:11" ht="18" customHeight="1" x14ac:dyDescent="0.3">
      <c r="B16" s="11">
        <f t="shared" si="1"/>
        <v>11</v>
      </c>
      <c r="C16" s="8"/>
      <c r="D16" s="9"/>
      <c r="E16" s="8"/>
      <c r="F16" s="9"/>
      <c r="G16" s="8"/>
      <c r="H16" s="10">
        <f t="shared" si="0"/>
        <v>0</v>
      </c>
    </row>
    <row r="17" spans="2:8" ht="18" customHeight="1" x14ac:dyDescent="0.3">
      <c r="B17" s="11">
        <f t="shared" si="1"/>
        <v>12</v>
      </c>
      <c r="C17" s="8"/>
      <c r="D17" s="9"/>
      <c r="E17" s="8"/>
      <c r="F17" s="9"/>
      <c r="G17" s="8"/>
      <c r="H17" s="10">
        <f t="shared" si="0"/>
        <v>0</v>
      </c>
    </row>
    <row r="18" spans="2:8" ht="18" customHeight="1" x14ac:dyDescent="0.3">
      <c r="B18" s="11">
        <f t="shared" si="1"/>
        <v>13</v>
      </c>
      <c r="C18" s="8"/>
      <c r="D18" s="9"/>
      <c r="E18" s="8"/>
      <c r="F18" s="9"/>
      <c r="G18" s="8"/>
      <c r="H18" s="10">
        <f t="shared" si="0"/>
        <v>0</v>
      </c>
    </row>
    <row r="19" spans="2:8" ht="18" customHeight="1" x14ac:dyDescent="0.3">
      <c r="B19" s="11">
        <f t="shared" si="1"/>
        <v>14</v>
      </c>
      <c r="C19" s="8"/>
      <c r="D19" s="9"/>
      <c r="E19" s="8"/>
      <c r="F19" s="9"/>
      <c r="G19" s="8"/>
      <c r="H19" s="10">
        <f t="shared" si="0"/>
        <v>0</v>
      </c>
    </row>
    <row r="20" spans="2:8" ht="18" customHeight="1" x14ac:dyDescent="0.3">
      <c r="B20" s="11">
        <f t="shared" si="1"/>
        <v>15</v>
      </c>
      <c r="C20" s="8"/>
      <c r="D20" s="9"/>
      <c r="E20" s="8"/>
      <c r="F20" s="9"/>
      <c r="G20" s="8"/>
      <c r="H20" s="10">
        <f t="shared" si="0"/>
        <v>0</v>
      </c>
    </row>
    <row r="21" spans="2:8" ht="18" customHeight="1" x14ac:dyDescent="0.3">
      <c r="B21" s="11">
        <f t="shared" si="1"/>
        <v>16</v>
      </c>
      <c r="C21" s="8"/>
      <c r="D21" s="9"/>
      <c r="E21" s="8"/>
      <c r="F21" s="9"/>
      <c r="G21" s="8"/>
      <c r="H21" s="10">
        <f t="shared" si="0"/>
        <v>0</v>
      </c>
    </row>
    <row r="22" spans="2:8" ht="18" customHeight="1" x14ac:dyDescent="0.3">
      <c r="B22" s="11">
        <f t="shared" si="1"/>
        <v>17</v>
      </c>
      <c r="C22" s="8"/>
      <c r="D22" s="9"/>
      <c r="E22" s="8"/>
      <c r="F22" s="9"/>
      <c r="G22" s="8"/>
      <c r="H22" s="10">
        <f t="shared" si="0"/>
        <v>0</v>
      </c>
    </row>
    <row r="23" spans="2:8" ht="18" customHeight="1" x14ac:dyDescent="0.3">
      <c r="B23" s="11">
        <f t="shared" si="1"/>
        <v>18</v>
      </c>
      <c r="C23" s="8"/>
      <c r="D23" s="9"/>
      <c r="E23" s="8"/>
      <c r="F23" s="9"/>
      <c r="G23" s="8"/>
      <c r="H23" s="10">
        <f t="shared" si="0"/>
        <v>0</v>
      </c>
    </row>
    <row r="24" spans="2:8" ht="18" customHeight="1" x14ac:dyDescent="0.3">
      <c r="B24" s="11">
        <f t="shared" si="1"/>
        <v>19</v>
      </c>
      <c r="C24" s="8"/>
      <c r="D24" s="9"/>
      <c r="E24" s="8"/>
      <c r="F24" s="9"/>
      <c r="G24" s="8"/>
      <c r="H24" s="10">
        <f t="shared" si="0"/>
        <v>0</v>
      </c>
    </row>
    <row r="25" spans="2:8" ht="18" customHeight="1" x14ac:dyDescent="0.3">
      <c r="B25" s="11">
        <f t="shared" si="1"/>
        <v>20</v>
      </c>
      <c r="C25" s="8"/>
      <c r="D25" s="9"/>
      <c r="E25" s="8"/>
      <c r="F25" s="9"/>
      <c r="G25" s="8"/>
      <c r="H25" s="10">
        <f t="shared" si="0"/>
        <v>0</v>
      </c>
    </row>
    <row r="26" spans="2:8" ht="18" customHeight="1" x14ac:dyDescent="0.3">
      <c r="B26" s="11">
        <f t="shared" si="1"/>
        <v>21</v>
      </c>
      <c r="C26" s="8"/>
      <c r="D26" s="9"/>
      <c r="E26" s="8"/>
      <c r="F26" s="9"/>
      <c r="G26" s="8"/>
      <c r="H26" s="10">
        <f t="shared" si="0"/>
        <v>0</v>
      </c>
    </row>
    <row r="27" spans="2:8" ht="18" customHeight="1" x14ac:dyDescent="0.3">
      <c r="B27" s="11">
        <f t="shared" si="1"/>
        <v>22</v>
      </c>
      <c r="C27" s="8"/>
      <c r="D27" s="9"/>
      <c r="E27" s="8"/>
      <c r="F27" s="9"/>
      <c r="G27" s="8"/>
      <c r="H27" s="10">
        <f t="shared" si="0"/>
        <v>0</v>
      </c>
    </row>
    <row r="28" spans="2:8" ht="18" customHeight="1" x14ac:dyDescent="0.3">
      <c r="B28" s="11">
        <f t="shared" si="1"/>
        <v>23</v>
      </c>
      <c r="C28" s="8"/>
      <c r="D28" s="9"/>
      <c r="E28" s="8"/>
      <c r="F28" s="9"/>
      <c r="G28" s="8"/>
      <c r="H28" s="10">
        <f t="shared" si="0"/>
        <v>0</v>
      </c>
    </row>
    <row r="29" spans="2:8" ht="18" customHeight="1" x14ac:dyDescent="0.3">
      <c r="B29" s="11">
        <f t="shared" si="1"/>
        <v>24</v>
      </c>
      <c r="C29" s="8"/>
      <c r="D29" s="9"/>
      <c r="E29" s="8"/>
      <c r="F29" s="9"/>
      <c r="G29" s="8"/>
      <c r="H29" s="10">
        <f t="shared" si="0"/>
        <v>0</v>
      </c>
    </row>
    <row r="30" spans="2:8" ht="18" customHeight="1" x14ac:dyDescent="0.3">
      <c r="B30" s="11">
        <f t="shared" si="1"/>
        <v>25</v>
      </c>
      <c r="C30" s="8"/>
      <c r="D30" s="9"/>
      <c r="E30" s="8"/>
      <c r="F30" s="9"/>
      <c r="G30" s="8"/>
      <c r="H30" s="10">
        <f t="shared" si="0"/>
        <v>0</v>
      </c>
    </row>
    <row r="31" spans="2:8" ht="18" customHeight="1" x14ac:dyDescent="0.3">
      <c r="B31" s="11">
        <f t="shared" si="1"/>
        <v>26</v>
      </c>
      <c r="C31" s="8"/>
      <c r="D31" s="9"/>
      <c r="E31" s="8"/>
      <c r="F31" s="9"/>
      <c r="G31" s="8"/>
      <c r="H31" s="10">
        <f t="shared" si="0"/>
        <v>0</v>
      </c>
    </row>
    <row r="32" spans="2:8" ht="18" customHeight="1" x14ac:dyDescent="0.3">
      <c r="B32" s="11">
        <f t="shared" si="1"/>
        <v>27</v>
      </c>
      <c r="C32" s="8"/>
      <c r="D32" s="9"/>
      <c r="E32" s="8"/>
      <c r="F32" s="9"/>
      <c r="G32" s="8"/>
      <c r="H32" s="10">
        <f t="shared" si="0"/>
        <v>0</v>
      </c>
    </row>
    <row r="33" spans="2:8" ht="18" customHeight="1" x14ac:dyDescent="0.3">
      <c r="B33" s="11">
        <f t="shared" si="1"/>
        <v>28</v>
      </c>
      <c r="C33" s="8"/>
      <c r="D33" s="9"/>
      <c r="E33" s="8"/>
      <c r="F33" s="9"/>
      <c r="G33" s="8"/>
      <c r="H33" s="10">
        <f t="shared" si="0"/>
        <v>0</v>
      </c>
    </row>
    <row r="34" spans="2:8" ht="18" customHeight="1" x14ac:dyDescent="0.3">
      <c r="B34" s="11">
        <f t="shared" si="1"/>
        <v>29</v>
      </c>
      <c r="C34" s="8"/>
      <c r="D34" s="9"/>
      <c r="E34" s="8"/>
      <c r="F34" s="9"/>
      <c r="G34" s="8"/>
      <c r="H34" s="10">
        <f t="shared" si="0"/>
        <v>0</v>
      </c>
    </row>
    <row r="35" spans="2:8" ht="18" customHeight="1" x14ac:dyDescent="0.3">
      <c r="B35" s="11">
        <f t="shared" si="1"/>
        <v>30</v>
      </c>
      <c r="C35" s="8"/>
      <c r="D35" s="9"/>
      <c r="E35" s="8"/>
      <c r="F35" s="9"/>
      <c r="G35" s="8"/>
      <c r="H35" s="10">
        <f t="shared" si="0"/>
        <v>0</v>
      </c>
    </row>
    <row r="36" spans="2:8" ht="18" customHeight="1" x14ac:dyDescent="0.3">
      <c r="B36" s="11">
        <f t="shared" si="1"/>
        <v>31</v>
      </c>
      <c r="C36" s="8"/>
      <c r="D36" s="9"/>
      <c r="E36" s="8"/>
      <c r="F36" s="9"/>
      <c r="G36" s="8"/>
      <c r="H36" s="10">
        <f t="shared" si="0"/>
        <v>0</v>
      </c>
    </row>
    <row r="37" spans="2:8" ht="18" customHeight="1" x14ac:dyDescent="0.3">
      <c r="B37" s="11">
        <f t="shared" si="1"/>
        <v>32</v>
      </c>
      <c r="C37" s="8"/>
      <c r="D37" s="9"/>
      <c r="E37" s="8"/>
      <c r="F37" s="9"/>
      <c r="G37" s="8"/>
      <c r="H37" s="10">
        <f t="shared" si="0"/>
        <v>0</v>
      </c>
    </row>
    <row r="38" spans="2:8" ht="18" customHeight="1" x14ac:dyDescent="0.3">
      <c r="B38" s="11">
        <f t="shared" si="1"/>
        <v>33</v>
      </c>
      <c r="C38" s="8"/>
      <c r="D38" s="9"/>
      <c r="E38" s="8"/>
      <c r="F38" s="9"/>
      <c r="G38" s="8"/>
      <c r="H38" s="10">
        <f t="shared" si="0"/>
        <v>0</v>
      </c>
    </row>
    <row r="39" spans="2:8" ht="18" customHeight="1" x14ac:dyDescent="0.3">
      <c r="B39" s="11">
        <f t="shared" si="1"/>
        <v>34</v>
      </c>
      <c r="C39" s="8"/>
      <c r="D39" s="9"/>
      <c r="E39" s="8"/>
      <c r="F39" s="9"/>
      <c r="G39" s="8"/>
      <c r="H39" s="10">
        <f t="shared" si="0"/>
        <v>0</v>
      </c>
    </row>
    <row r="40" spans="2:8" ht="18" customHeight="1" x14ac:dyDescent="0.3">
      <c r="B40" s="11">
        <f t="shared" si="1"/>
        <v>35</v>
      </c>
      <c r="C40" s="8"/>
      <c r="D40" s="9"/>
      <c r="E40" s="8"/>
      <c r="F40" s="9"/>
      <c r="G40" s="8"/>
      <c r="H40" s="10">
        <f t="shared" si="0"/>
        <v>0</v>
      </c>
    </row>
    <row r="41" spans="2:8" ht="18" customHeight="1" x14ac:dyDescent="0.3">
      <c r="B41" s="11">
        <f t="shared" si="1"/>
        <v>36</v>
      </c>
      <c r="C41" s="8"/>
      <c r="D41" s="9"/>
      <c r="E41" s="8"/>
      <c r="F41" s="9"/>
      <c r="G41" s="8"/>
      <c r="H41" s="10">
        <f t="shared" si="0"/>
        <v>0</v>
      </c>
    </row>
    <row r="42" spans="2:8" ht="18" customHeight="1" x14ac:dyDescent="0.3">
      <c r="B42" s="11">
        <f t="shared" si="1"/>
        <v>37</v>
      </c>
      <c r="C42" s="8"/>
      <c r="D42" s="9"/>
      <c r="E42" s="8"/>
      <c r="F42" s="9"/>
      <c r="G42" s="8"/>
      <c r="H42" s="10">
        <f t="shared" si="0"/>
        <v>0</v>
      </c>
    </row>
    <row r="43" spans="2:8" ht="18" customHeight="1" x14ac:dyDescent="0.3">
      <c r="B43" s="11">
        <f t="shared" si="1"/>
        <v>38</v>
      </c>
      <c r="C43" s="8"/>
      <c r="D43" s="9"/>
      <c r="E43" s="8"/>
      <c r="F43" s="9"/>
      <c r="G43" s="8"/>
      <c r="H43" s="10">
        <f t="shared" si="0"/>
        <v>0</v>
      </c>
    </row>
    <row r="44" spans="2:8" ht="18" customHeight="1" x14ac:dyDescent="0.3">
      <c r="B44" s="11">
        <f t="shared" si="1"/>
        <v>39</v>
      </c>
      <c r="C44" s="8"/>
      <c r="D44" s="9"/>
      <c r="E44" s="8"/>
      <c r="F44" s="9"/>
      <c r="G44" s="8"/>
      <c r="H44" s="10">
        <f t="shared" si="0"/>
        <v>0</v>
      </c>
    </row>
    <row r="45" spans="2:8" ht="18" customHeight="1" x14ac:dyDescent="0.3">
      <c r="B45" s="11">
        <f t="shared" si="1"/>
        <v>40</v>
      </c>
      <c r="C45" s="8"/>
      <c r="D45" s="9"/>
      <c r="E45" s="8"/>
      <c r="F45" s="9"/>
      <c r="G45" s="8"/>
      <c r="H45" s="10">
        <f t="shared" si="0"/>
        <v>0</v>
      </c>
    </row>
    <row r="46" spans="2:8" ht="18" customHeight="1" x14ac:dyDescent="0.3">
      <c r="B46" s="11">
        <f t="shared" si="1"/>
        <v>41</v>
      </c>
      <c r="C46" s="8"/>
      <c r="D46" s="9"/>
      <c r="E46" s="8"/>
      <c r="F46" s="9"/>
      <c r="G46" s="8"/>
      <c r="H46" s="10">
        <f t="shared" si="0"/>
        <v>0</v>
      </c>
    </row>
    <row r="47" spans="2:8" ht="18" customHeight="1" x14ac:dyDescent="0.3">
      <c r="B47" s="11">
        <f t="shared" si="1"/>
        <v>42</v>
      </c>
      <c r="C47" s="8"/>
      <c r="D47" s="9"/>
      <c r="E47" s="8"/>
      <c r="F47" s="9"/>
      <c r="G47" s="8"/>
      <c r="H47" s="10">
        <f t="shared" si="0"/>
        <v>0</v>
      </c>
    </row>
    <row r="48" spans="2:8" ht="18" customHeight="1" x14ac:dyDescent="0.3">
      <c r="B48" s="11">
        <f t="shared" si="1"/>
        <v>43</v>
      </c>
      <c r="C48" s="8"/>
      <c r="D48" s="9"/>
      <c r="E48" s="8"/>
      <c r="F48" s="9"/>
      <c r="G48" s="8"/>
      <c r="H48" s="10">
        <f t="shared" si="0"/>
        <v>0</v>
      </c>
    </row>
    <row r="49" spans="2:8" ht="18" customHeight="1" x14ac:dyDescent="0.3">
      <c r="B49" s="11">
        <f t="shared" si="1"/>
        <v>44</v>
      </c>
      <c r="C49" s="8"/>
      <c r="D49" s="9"/>
      <c r="E49" s="8"/>
      <c r="F49" s="9"/>
      <c r="G49" s="8"/>
      <c r="H49" s="10">
        <f t="shared" si="0"/>
        <v>0</v>
      </c>
    </row>
    <row r="50" spans="2:8" ht="18" customHeight="1" x14ac:dyDescent="0.3">
      <c r="B50" s="11">
        <f t="shared" si="1"/>
        <v>45</v>
      </c>
      <c r="C50" s="8"/>
      <c r="D50" s="9"/>
      <c r="E50" s="8"/>
      <c r="F50" s="9"/>
      <c r="G50" s="8"/>
      <c r="H50" s="10">
        <f t="shared" si="0"/>
        <v>0</v>
      </c>
    </row>
    <row r="51" spans="2:8" ht="18" customHeight="1" x14ac:dyDescent="0.3">
      <c r="B51" s="11">
        <f t="shared" si="1"/>
        <v>46</v>
      </c>
      <c r="C51" s="8"/>
      <c r="D51" s="9"/>
      <c r="E51" s="8"/>
      <c r="F51" s="9"/>
      <c r="G51" s="8"/>
      <c r="H51" s="10">
        <f t="shared" si="0"/>
        <v>0</v>
      </c>
    </row>
    <row r="52" spans="2:8" ht="18" customHeight="1" x14ac:dyDescent="0.3">
      <c r="B52" s="11">
        <f t="shared" si="1"/>
        <v>47</v>
      </c>
      <c r="C52" s="8"/>
      <c r="D52" s="9"/>
      <c r="E52" s="8"/>
      <c r="F52" s="9"/>
      <c r="G52" s="8"/>
      <c r="H52" s="10">
        <f t="shared" si="0"/>
        <v>0</v>
      </c>
    </row>
    <row r="53" spans="2:8" ht="18" customHeight="1" x14ac:dyDescent="0.3">
      <c r="B53" s="11">
        <f t="shared" si="1"/>
        <v>48</v>
      </c>
      <c r="C53" s="8"/>
      <c r="D53" s="9"/>
      <c r="E53" s="8"/>
      <c r="F53" s="9"/>
      <c r="G53" s="8"/>
      <c r="H53" s="10">
        <f t="shared" si="0"/>
        <v>0</v>
      </c>
    </row>
    <row r="54" spans="2:8" ht="18" customHeight="1" x14ac:dyDescent="0.3">
      <c r="B54" s="11">
        <f t="shared" si="1"/>
        <v>49</v>
      </c>
      <c r="C54" s="8"/>
      <c r="D54" s="9"/>
      <c r="E54" s="8"/>
      <c r="F54" s="9"/>
      <c r="G54" s="8"/>
      <c r="H54" s="10">
        <f t="shared" si="0"/>
        <v>0</v>
      </c>
    </row>
    <row r="55" spans="2:8" ht="18" customHeight="1" x14ac:dyDescent="0.3">
      <c r="B55" s="11">
        <f t="shared" si="1"/>
        <v>50</v>
      </c>
      <c r="C55" s="8"/>
      <c r="D55" s="9"/>
      <c r="E55" s="8"/>
      <c r="F55" s="9"/>
      <c r="G55" s="8"/>
      <c r="H55" s="10">
        <f t="shared" si="0"/>
        <v>0</v>
      </c>
    </row>
    <row r="56" spans="2:8" ht="18" customHeight="1" x14ac:dyDescent="0.3">
      <c r="B56" s="11">
        <f t="shared" si="1"/>
        <v>51</v>
      </c>
      <c r="C56" s="8"/>
      <c r="D56" s="9"/>
      <c r="E56" s="8"/>
      <c r="F56" s="9"/>
      <c r="G56" s="8"/>
      <c r="H56" s="10">
        <f t="shared" si="0"/>
        <v>0</v>
      </c>
    </row>
    <row r="57" spans="2:8" ht="18" customHeight="1" x14ac:dyDescent="0.3">
      <c r="B57" s="11">
        <f t="shared" si="1"/>
        <v>52</v>
      </c>
      <c r="C57" s="8"/>
      <c r="D57" s="9"/>
      <c r="E57" s="8"/>
      <c r="F57" s="9"/>
      <c r="G57" s="8"/>
      <c r="H57" s="10">
        <f t="shared" si="0"/>
        <v>0</v>
      </c>
    </row>
    <row r="58" spans="2:8" ht="18" customHeight="1" x14ac:dyDescent="0.3">
      <c r="B58" s="11">
        <f t="shared" si="1"/>
        <v>53</v>
      </c>
      <c r="C58" s="8"/>
      <c r="D58" s="9"/>
      <c r="E58" s="8"/>
      <c r="F58" s="9"/>
      <c r="G58" s="8"/>
      <c r="H58" s="10">
        <f t="shared" si="0"/>
        <v>0</v>
      </c>
    </row>
    <row r="59" spans="2:8" ht="18" customHeight="1" x14ac:dyDescent="0.3">
      <c r="B59" s="11">
        <f t="shared" si="1"/>
        <v>54</v>
      </c>
      <c r="C59" s="8"/>
      <c r="D59" s="9"/>
      <c r="E59" s="8"/>
      <c r="F59" s="9"/>
      <c r="G59" s="8"/>
      <c r="H59" s="10">
        <f t="shared" si="0"/>
        <v>0</v>
      </c>
    </row>
    <row r="60" spans="2:8" ht="18" customHeight="1" x14ac:dyDescent="0.3">
      <c r="B60" s="11">
        <f t="shared" si="1"/>
        <v>55</v>
      </c>
      <c r="C60" s="8"/>
      <c r="D60" s="9"/>
      <c r="E60" s="8"/>
      <c r="F60" s="9"/>
      <c r="G60" s="8"/>
      <c r="H60" s="10">
        <f t="shared" si="0"/>
        <v>0</v>
      </c>
    </row>
    <row r="61" spans="2:8" ht="18" customHeight="1" x14ac:dyDescent="0.3">
      <c r="B61" s="11">
        <f t="shared" si="1"/>
        <v>56</v>
      </c>
      <c r="C61" s="8"/>
      <c r="D61" s="9"/>
      <c r="E61" s="8"/>
      <c r="F61" s="9"/>
      <c r="G61" s="8"/>
      <c r="H61" s="10">
        <f t="shared" si="0"/>
        <v>0</v>
      </c>
    </row>
    <row r="62" spans="2:8" ht="18" customHeight="1" x14ac:dyDescent="0.3">
      <c r="B62" s="11">
        <f t="shared" si="1"/>
        <v>57</v>
      </c>
      <c r="C62" s="8"/>
      <c r="D62" s="9"/>
      <c r="E62" s="8"/>
      <c r="F62" s="9"/>
      <c r="G62" s="8"/>
      <c r="H62" s="10">
        <f t="shared" si="0"/>
        <v>0</v>
      </c>
    </row>
    <row r="63" spans="2:8" ht="18" customHeight="1" x14ac:dyDescent="0.3">
      <c r="B63" s="11">
        <f t="shared" si="1"/>
        <v>58</v>
      </c>
      <c r="C63" s="8"/>
      <c r="D63" s="9"/>
      <c r="E63" s="8"/>
      <c r="F63" s="9"/>
      <c r="G63" s="8"/>
      <c r="H63" s="10">
        <f t="shared" si="0"/>
        <v>0</v>
      </c>
    </row>
    <row r="64" spans="2:8" ht="18" customHeight="1" x14ac:dyDescent="0.3">
      <c r="B64" s="11">
        <f t="shared" si="1"/>
        <v>59</v>
      </c>
      <c r="C64" s="8"/>
      <c r="D64" s="9"/>
      <c r="E64" s="8"/>
      <c r="F64" s="9"/>
      <c r="G64" s="8"/>
      <c r="H64" s="10">
        <f t="shared" si="0"/>
        <v>0</v>
      </c>
    </row>
    <row r="65" spans="2:8" ht="18" customHeight="1" x14ac:dyDescent="0.3">
      <c r="B65" s="11">
        <f t="shared" si="1"/>
        <v>60</v>
      </c>
      <c r="C65" s="8"/>
      <c r="D65" s="9"/>
      <c r="E65" s="8"/>
      <c r="F65" s="9"/>
      <c r="G65" s="8"/>
      <c r="H65" s="10">
        <f t="shared" si="0"/>
        <v>0</v>
      </c>
    </row>
    <row r="66" spans="2:8" ht="18" customHeight="1" x14ac:dyDescent="0.3">
      <c r="B66" s="11">
        <f t="shared" si="1"/>
        <v>61</v>
      </c>
      <c r="C66" s="8"/>
      <c r="D66" s="9"/>
      <c r="E66" s="8"/>
      <c r="F66" s="9"/>
      <c r="G66" s="8"/>
      <c r="H66" s="10">
        <f t="shared" si="0"/>
        <v>0</v>
      </c>
    </row>
    <row r="67" spans="2:8" ht="18" customHeight="1" x14ac:dyDescent="0.3">
      <c r="B67" s="11">
        <f t="shared" si="1"/>
        <v>62</v>
      </c>
      <c r="C67" s="8"/>
      <c r="D67" s="9"/>
      <c r="E67" s="8"/>
      <c r="F67" s="9"/>
      <c r="G67" s="8"/>
      <c r="H67" s="10">
        <f t="shared" si="0"/>
        <v>0</v>
      </c>
    </row>
    <row r="68" spans="2:8" ht="18" customHeight="1" x14ac:dyDescent="0.3">
      <c r="B68" s="11">
        <f t="shared" si="1"/>
        <v>63</v>
      </c>
      <c r="C68" s="8"/>
      <c r="D68" s="9"/>
      <c r="E68" s="8"/>
      <c r="F68" s="9"/>
      <c r="G68" s="8"/>
      <c r="H68" s="10">
        <f t="shared" si="0"/>
        <v>0</v>
      </c>
    </row>
    <row r="69" spans="2:8" ht="18" customHeight="1" x14ac:dyDescent="0.3">
      <c r="B69" s="11">
        <f t="shared" si="1"/>
        <v>64</v>
      </c>
      <c r="C69" s="8"/>
      <c r="D69" s="9"/>
      <c r="E69" s="8"/>
      <c r="F69" s="9"/>
      <c r="G69" s="8"/>
      <c r="H69" s="10">
        <f t="shared" si="0"/>
        <v>0</v>
      </c>
    </row>
    <row r="70" spans="2:8" ht="18" customHeight="1" x14ac:dyDescent="0.3">
      <c r="B70" s="11">
        <f t="shared" si="1"/>
        <v>65</v>
      </c>
      <c r="C70" s="8"/>
      <c r="D70" s="9"/>
      <c r="E70" s="8"/>
      <c r="F70" s="9"/>
      <c r="G70" s="8"/>
      <c r="H70" s="10">
        <f t="shared" si="0"/>
        <v>0</v>
      </c>
    </row>
    <row r="71" spans="2:8" ht="18" customHeight="1" x14ac:dyDescent="0.3">
      <c r="B71" s="11">
        <f t="shared" si="1"/>
        <v>66</v>
      </c>
      <c r="C71" s="8"/>
      <c r="D71" s="9"/>
      <c r="E71" s="8"/>
      <c r="F71" s="9"/>
      <c r="G71" s="8"/>
      <c r="H71" s="10">
        <f t="shared" ref="H71:H134" si="2">IF(D71="Printed book",230,IF(D71="E-book",155,0))</f>
        <v>0</v>
      </c>
    </row>
    <row r="72" spans="2:8" ht="18" customHeight="1" x14ac:dyDescent="0.3">
      <c r="B72" s="11">
        <f t="shared" ref="B72:B135" si="3">B71+1</f>
        <v>67</v>
      </c>
      <c r="C72" s="8"/>
      <c r="D72" s="9"/>
      <c r="E72" s="8"/>
      <c r="F72" s="9"/>
      <c r="G72" s="8"/>
      <c r="H72" s="10">
        <f t="shared" si="2"/>
        <v>0</v>
      </c>
    </row>
    <row r="73" spans="2:8" ht="18" customHeight="1" x14ac:dyDescent="0.3">
      <c r="B73" s="11">
        <f t="shared" si="3"/>
        <v>68</v>
      </c>
      <c r="C73" s="8"/>
      <c r="D73" s="9"/>
      <c r="E73" s="8"/>
      <c r="F73" s="9"/>
      <c r="G73" s="8"/>
      <c r="H73" s="10">
        <f t="shared" si="2"/>
        <v>0</v>
      </c>
    </row>
    <row r="74" spans="2:8" ht="18" customHeight="1" x14ac:dyDescent="0.3">
      <c r="B74" s="11">
        <f t="shared" si="3"/>
        <v>69</v>
      </c>
      <c r="C74" s="8"/>
      <c r="D74" s="9"/>
      <c r="E74" s="8"/>
      <c r="F74" s="9"/>
      <c r="G74" s="8"/>
      <c r="H74" s="10">
        <f t="shared" si="2"/>
        <v>0</v>
      </c>
    </row>
    <row r="75" spans="2:8" ht="18" customHeight="1" x14ac:dyDescent="0.3">
      <c r="B75" s="11">
        <f t="shared" si="3"/>
        <v>70</v>
      </c>
      <c r="C75" s="8"/>
      <c r="D75" s="9"/>
      <c r="E75" s="8"/>
      <c r="F75" s="9"/>
      <c r="G75" s="8"/>
      <c r="H75" s="10">
        <f t="shared" si="2"/>
        <v>0</v>
      </c>
    </row>
    <row r="76" spans="2:8" ht="18" customHeight="1" x14ac:dyDescent="0.3">
      <c r="B76" s="11">
        <f t="shared" si="3"/>
        <v>71</v>
      </c>
      <c r="C76" s="8"/>
      <c r="D76" s="9"/>
      <c r="E76" s="8"/>
      <c r="F76" s="9"/>
      <c r="G76" s="8"/>
      <c r="H76" s="10">
        <f t="shared" si="2"/>
        <v>0</v>
      </c>
    </row>
    <row r="77" spans="2:8" ht="18" customHeight="1" x14ac:dyDescent="0.3">
      <c r="B77" s="11">
        <f t="shared" si="3"/>
        <v>72</v>
      </c>
      <c r="C77" s="8"/>
      <c r="D77" s="9"/>
      <c r="E77" s="8"/>
      <c r="F77" s="9"/>
      <c r="G77" s="8"/>
      <c r="H77" s="10">
        <f t="shared" si="2"/>
        <v>0</v>
      </c>
    </row>
    <row r="78" spans="2:8" ht="18" customHeight="1" x14ac:dyDescent="0.3">
      <c r="B78" s="11">
        <f t="shared" si="3"/>
        <v>73</v>
      </c>
      <c r="C78" s="8"/>
      <c r="D78" s="9"/>
      <c r="E78" s="8"/>
      <c r="F78" s="9"/>
      <c r="G78" s="8"/>
      <c r="H78" s="10">
        <f t="shared" si="2"/>
        <v>0</v>
      </c>
    </row>
    <row r="79" spans="2:8" ht="18" customHeight="1" x14ac:dyDescent="0.3">
      <c r="B79" s="11">
        <f t="shared" si="3"/>
        <v>74</v>
      </c>
      <c r="C79" s="8"/>
      <c r="D79" s="9"/>
      <c r="E79" s="8"/>
      <c r="F79" s="9"/>
      <c r="G79" s="8"/>
      <c r="H79" s="10">
        <f t="shared" si="2"/>
        <v>0</v>
      </c>
    </row>
    <row r="80" spans="2:8" ht="18" customHeight="1" x14ac:dyDescent="0.3">
      <c r="B80" s="11">
        <f t="shared" si="3"/>
        <v>75</v>
      </c>
      <c r="C80" s="8"/>
      <c r="D80" s="9"/>
      <c r="E80" s="8"/>
      <c r="F80" s="9"/>
      <c r="G80" s="8"/>
      <c r="H80" s="10">
        <f t="shared" si="2"/>
        <v>0</v>
      </c>
    </row>
    <row r="81" spans="2:8" ht="18" customHeight="1" x14ac:dyDescent="0.3">
      <c r="B81" s="11">
        <f t="shared" si="3"/>
        <v>76</v>
      </c>
      <c r="C81" s="8"/>
      <c r="D81" s="9"/>
      <c r="E81" s="8"/>
      <c r="F81" s="9"/>
      <c r="G81" s="8"/>
      <c r="H81" s="10">
        <f t="shared" si="2"/>
        <v>0</v>
      </c>
    </row>
    <row r="82" spans="2:8" ht="18" customHeight="1" x14ac:dyDescent="0.3">
      <c r="B82" s="11">
        <f t="shared" si="3"/>
        <v>77</v>
      </c>
      <c r="C82" s="8"/>
      <c r="D82" s="9"/>
      <c r="E82" s="8"/>
      <c r="F82" s="9"/>
      <c r="G82" s="8"/>
      <c r="H82" s="10">
        <f t="shared" si="2"/>
        <v>0</v>
      </c>
    </row>
    <row r="83" spans="2:8" ht="18" customHeight="1" x14ac:dyDescent="0.3">
      <c r="B83" s="11">
        <f t="shared" si="3"/>
        <v>78</v>
      </c>
      <c r="C83" s="8"/>
      <c r="D83" s="9"/>
      <c r="E83" s="8"/>
      <c r="F83" s="9"/>
      <c r="G83" s="8"/>
      <c r="H83" s="10">
        <f t="shared" si="2"/>
        <v>0</v>
      </c>
    </row>
    <row r="84" spans="2:8" ht="18" customHeight="1" x14ac:dyDescent="0.3">
      <c r="B84" s="11">
        <f t="shared" si="3"/>
        <v>79</v>
      </c>
      <c r="C84" s="8"/>
      <c r="D84" s="9"/>
      <c r="E84" s="8"/>
      <c r="F84" s="9"/>
      <c r="G84" s="8"/>
      <c r="H84" s="10">
        <f t="shared" si="2"/>
        <v>0</v>
      </c>
    </row>
    <row r="85" spans="2:8" ht="18" customHeight="1" x14ac:dyDescent="0.3">
      <c r="B85" s="11">
        <f t="shared" si="3"/>
        <v>80</v>
      </c>
      <c r="C85" s="8"/>
      <c r="D85" s="9"/>
      <c r="E85" s="8"/>
      <c r="F85" s="9"/>
      <c r="G85" s="8"/>
      <c r="H85" s="10">
        <f t="shared" si="2"/>
        <v>0</v>
      </c>
    </row>
    <row r="86" spans="2:8" ht="18" customHeight="1" x14ac:dyDescent="0.3">
      <c r="B86" s="11">
        <f t="shared" si="3"/>
        <v>81</v>
      </c>
      <c r="C86" s="8"/>
      <c r="D86" s="9"/>
      <c r="E86" s="8"/>
      <c r="F86" s="9"/>
      <c r="G86" s="8"/>
      <c r="H86" s="10">
        <f t="shared" si="2"/>
        <v>0</v>
      </c>
    </row>
    <row r="87" spans="2:8" ht="18" customHeight="1" x14ac:dyDescent="0.3">
      <c r="B87" s="11">
        <f t="shared" si="3"/>
        <v>82</v>
      </c>
      <c r="C87" s="8"/>
      <c r="D87" s="9"/>
      <c r="E87" s="8"/>
      <c r="F87" s="9"/>
      <c r="G87" s="8"/>
      <c r="H87" s="10">
        <f t="shared" si="2"/>
        <v>0</v>
      </c>
    </row>
    <row r="88" spans="2:8" ht="18" customHeight="1" x14ac:dyDescent="0.3">
      <c r="B88" s="11">
        <f t="shared" si="3"/>
        <v>83</v>
      </c>
      <c r="C88" s="8"/>
      <c r="D88" s="9"/>
      <c r="E88" s="8"/>
      <c r="F88" s="9"/>
      <c r="G88" s="8"/>
      <c r="H88" s="10">
        <f t="shared" si="2"/>
        <v>0</v>
      </c>
    </row>
    <row r="89" spans="2:8" ht="18" customHeight="1" x14ac:dyDescent="0.3">
      <c r="B89" s="11">
        <f t="shared" si="3"/>
        <v>84</v>
      </c>
      <c r="C89" s="8"/>
      <c r="D89" s="9"/>
      <c r="E89" s="8"/>
      <c r="F89" s="9"/>
      <c r="G89" s="8"/>
      <c r="H89" s="10">
        <f t="shared" si="2"/>
        <v>0</v>
      </c>
    </row>
    <row r="90" spans="2:8" ht="18" customHeight="1" x14ac:dyDescent="0.3">
      <c r="B90" s="11">
        <f t="shared" si="3"/>
        <v>85</v>
      </c>
      <c r="C90" s="8"/>
      <c r="D90" s="9"/>
      <c r="E90" s="8"/>
      <c r="F90" s="9"/>
      <c r="G90" s="8"/>
      <c r="H90" s="10">
        <f t="shared" si="2"/>
        <v>0</v>
      </c>
    </row>
    <row r="91" spans="2:8" ht="18" customHeight="1" x14ac:dyDescent="0.3">
      <c r="B91" s="11">
        <f t="shared" si="3"/>
        <v>86</v>
      </c>
      <c r="C91" s="8"/>
      <c r="D91" s="9"/>
      <c r="E91" s="8"/>
      <c r="F91" s="9"/>
      <c r="G91" s="8"/>
      <c r="H91" s="10">
        <f t="shared" si="2"/>
        <v>0</v>
      </c>
    </row>
    <row r="92" spans="2:8" ht="18" customHeight="1" x14ac:dyDescent="0.3">
      <c r="B92" s="11">
        <f t="shared" si="3"/>
        <v>87</v>
      </c>
      <c r="C92" s="8"/>
      <c r="D92" s="9"/>
      <c r="E92" s="8"/>
      <c r="F92" s="9"/>
      <c r="G92" s="8"/>
      <c r="H92" s="10">
        <f t="shared" si="2"/>
        <v>0</v>
      </c>
    </row>
    <row r="93" spans="2:8" ht="18" customHeight="1" x14ac:dyDescent="0.3">
      <c r="B93" s="11">
        <f t="shared" si="3"/>
        <v>88</v>
      </c>
      <c r="C93" s="8"/>
      <c r="D93" s="9"/>
      <c r="E93" s="8"/>
      <c r="F93" s="9"/>
      <c r="G93" s="8"/>
      <c r="H93" s="10">
        <f t="shared" si="2"/>
        <v>0</v>
      </c>
    </row>
    <row r="94" spans="2:8" ht="18" customHeight="1" x14ac:dyDescent="0.3">
      <c r="B94" s="11">
        <f t="shared" si="3"/>
        <v>89</v>
      </c>
      <c r="C94" s="8"/>
      <c r="D94" s="9"/>
      <c r="E94" s="8"/>
      <c r="F94" s="9"/>
      <c r="G94" s="8"/>
      <c r="H94" s="10">
        <f t="shared" si="2"/>
        <v>0</v>
      </c>
    </row>
    <row r="95" spans="2:8" ht="18" customHeight="1" x14ac:dyDescent="0.3">
      <c r="B95" s="11">
        <f t="shared" si="3"/>
        <v>90</v>
      </c>
      <c r="C95" s="8"/>
      <c r="D95" s="9"/>
      <c r="E95" s="8"/>
      <c r="F95" s="9"/>
      <c r="G95" s="8"/>
      <c r="H95" s="10">
        <f t="shared" si="2"/>
        <v>0</v>
      </c>
    </row>
    <row r="96" spans="2:8" ht="18" customHeight="1" x14ac:dyDescent="0.3">
      <c r="B96" s="11">
        <f t="shared" si="3"/>
        <v>91</v>
      </c>
      <c r="C96" s="8"/>
      <c r="D96" s="9"/>
      <c r="E96" s="8"/>
      <c r="F96" s="9"/>
      <c r="G96" s="8"/>
      <c r="H96" s="10">
        <f t="shared" si="2"/>
        <v>0</v>
      </c>
    </row>
    <row r="97" spans="2:8" ht="18" customHeight="1" x14ac:dyDescent="0.3">
      <c r="B97" s="11">
        <f t="shared" si="3"/>
        <v>92</v>
      </c>
      <c r="C97" s="8"/>
      <c r="D97" s="9"/>
      <c r="E97" s="8"/>
      <c r="F97" s="9"/>
      <c r="G97" s="8"/>
      <c r="H97" s="10">
        <f t="shared" si="2"/>
        <v>0</v>
      </c>
    </row>
    <row r="98" spans="2:8" ht="18" customHeight="1" x14ac:dyDescent="0.3">
      <c r="B98" s="11">
        <f t="shared" si="3"/>
        <v>93</v>
      </c>
      <c r="C98" s="8"/>
      <c r="D98" s="9"/>
      <c r="E98" s="8"/>
      <c r="F98" s="9"/>
      <c r="G98" s="8"/>
      <c r="H98" s="10">
        <f t="shared" si="2"/>
        <v>0</v>
      </c>
    </row>
    <row r="99" spans="2:8" ht="18" customHeight="1" x14ac:dyDescent="0.3">
      <c r="B99" s="11">
        <f t="shared" si="3"/>
        <v>94</v>
      </c>
      <c r="C99" s="8"/>
      <c r="D99" s="9"/>
      <c r="E99" s="8"/>
      <c r="F99" s="9"/>
      <c r="G99" s="8"/>
      <c r="H99" s="10">
        <f t="shared" si="2"/>
        <v>0</v>
      </c>
    </row>
    <row r="100" spans="2:8" ht="18" customHeight="1" x14ac:dyDescent="0.3">
      <c r="B100" s="11">
        <f t="shared" si="3"/>
        <v>95</v>
      </c>
      <c r="C100" s="8"/>
      <c r="D100" s="9"/>
      <c r="E100" s="8"/>
      <c r="F100" s="9"/>
      <c r="G100" s="8"/>
      <c r="H100" s="10">
        <f t="shared" si="2"/>
        <v>0</v>
      </c>
    </row>
    <row r="101" spans="2:8" ht="18" customHeight="1" x14ac:dyDescent="0.3">
      <c r="B101" s="11">
        <f t="shared" si="3"/>
        <v>96</v>
      </c>
      <c r="C101" s="8"/>
      <c r="D101" s="9"/>
      <c r="E101" s="8"/>
      <c r="F101" s="9"/>
      <c r="G101" s="8"/>
      <c r="H101" s="10">
        <f t="shared" si="2"/>
        <v>0</v>
      </c>
    </row>
    <row r="102" spans="2:8" ht="18" customHeight="1" x14ac:dyDescent="0.3">
      <c r="B102" s="11">
        <f t="shared" si="3"/>
        <v>97</v>
      </c>
      <c r="C102" s="8"/>
      <c r="D102" s="9"/>
      <c r="E102" s="8"/>
      <c r="F102" s="9"/>
      <c r="G102" s="8"/>
      <c r="H102" s="10">
        <f t="shared" si="2"/>
        <v>0</v>
      </c>
    </row>
    <row r="103" spans="2:8" ht="18" customHeight="1" x14ac:dyDescent="0.3">
      <c r="B103" s="11">
        <f t="shared" si="3"/>
        <v>98</v>
      </c>
      <c r="C103" s="8"/>
      <c r="D103" s="9"/>
      <c r="E103" s="8"/>
      <c r="F103" s="9"/>
      <c r="G103" s="8"/>
      <c r="H103" s="10">
        <f t="shared" si="2"/>
        <v>0</v>
      </c>
    </row>
    <row r="104" spans="2:8" ht="18" customHeight="1" x14ac:dyDescent="0.3">
      <c r="B104" s="11">
        <f t="shared" si="3"/>
        <v>99</v>
      </c>
      <c r="C104" s="8"/>
      <c r="D104" s="9"/>
      <c r="E104" s="8"/>
      <c r="F104" s="9"/>
      <c r="G104" s="8"/>
      <c r="H104" s="10">
        <f t="shared" si="2"/>
        <v>0</v>
      </c>
    </row>
    <row r="105" spans="2:8" ht="18" customHeight="1" x14ac:dyDescent="0.3">
      <c r="B105" s="11">
        <f t="shared" si="3"/>
        <v>100</v>
      </c>
      <c r="C105" s="8"/>
      <c r="D105" s="9"/>
      <c r="E105" s="8"/>
      <c r="F105" s="9"/>
      <c r="G105" s="8"/>
      <c r="H105" s="10">
        <f t="shared" si="2"/>
        <v>0</v>
      </c>
    </row>
    <row r="106" spans="2:8" ht="18" customHeight="1" x14ac:dyDescent="0.3">
      <c r="B106" s="11">
        <f t="shared" si="3"/>
        <v>101</v>
      </c>
      <c r="C106" s="8"/>
      <c r="D106" s="9"/>
      <c r="E106" s="8"/>
      <c r="F106" s="9"/>
      <c r="G106" s="8"/>
      <c r="H106" s="10">
        <f t="shared" si="2"/>
        <v>0</v>
      </c>
    </row>
    <row r="107" spans="2:8" ht="18" customHeight="1" x14ac:dyDescent="0.3">
      <c r="B107" s="11">
        <f t="shared" si="3"/>
        <v>102</v>
      </c>
      <c r="C107" s="8"/>
      <c r="D107" s="9"/>
      <c r="E107" s="8"/>
      <c r="F107" s="9"/>
      <c r="G107" s="8"/>
      <c r="H107" s="10">
        <f t="shared" si="2"/>
        <v>0</v>
      </c>
    </row>
    <row r="108" spans="2:8" ht="18" customHeight="1" x14ac:dyDescent="0.3">
      <c r="B108" s="11">
        <f t="shared" si="3"/>
        <v>103</v>
      </c>
      <c r="C108" s="8"/>
      <c r="D108" s="9"/>
      <c r="E108" s="8"/>
      <c r="F108" s="9"/>
      <c r="G108" s="8"/>
      <c r="H108" s="10">
        <f t="shared" si="2"/>
        <v>0</v>
      </c>
    </row>
    <row r="109" spans="2:8" ht="18" customHeight="1" x14ac:dyDescent="0.3">
      <c r="B109" s="11">
        <f t="shared" si="3"/>
        <v>104</v>
      </c>
      <c r="C109" s="8"/>
      <c r="D109" s="9"/>
      <c r="E109" s="8"/>
      <c r="F109" s="9"/>
      <c r="G109" s="8"/>
      <c r="H109" s="10">
        <f t="shared" si="2"/>
        <v>0</v>
      </c>
    </row>
    <row r="110" spans="2:8" ht="18" customHeight="1" x14ac:dyDescent="0.3">
      <c r="B110" s="11">
        <f t="shared" si="3"/>
        <v>105</v>
      </c>
      <c r="C110" s="8"/>
      <c r="D110" s="9"/>
      <c r="E110" s="8"/>
      <c r="F110" s="9"/>
      <c r="G110" s="8"/>
      <c r="H110" s="10">
        <f t="shared" si="2"/>
        <v>0</v>
      </c>
    </row>
    <row r="111" spans="2:8" ht="18" customHeight="1" x14ac:dyDescent="0.3">
      <c r="B111" s="11">
        <f t="shared" si="3"/>
        <v>106</v>
      </c>
      <c r="C111" s="8"/>
      <c r="D111" s="9"/>
      <c r="E111" s="8"/>
      <c r="F111" s="9"/>
      <c r="G111" s="8"/>
      <c r="H111" s="10">
        <f t="shared" si="2"/>
        <v>0</v>
      </c>
    </row>
    <row r="112" spans="2:8" ht="18" customHeight="1" x14ac:dyDescent="0.3">
      <c r="B112" s="11">
        <f t="shared" si="3"/>
        <v>107</v>
      </c>
      <c r="C112" s="8"/>
      <c r="D112" s="9"/>
      <c r="E112" s="8"/>
      <c r="F112" s="9"/>
      <c r="G112" s="8"/>
      <c r="H112" s="10">
        <f t="shared" si="2"/>
        <v>0</v>
      </c>
    </row>
    <row r="113" spans="2:8" ht="18" customHeight="1" x14ac:dyDescent="0.3">
      <c r="B113" s="11">
        <f t="shared" si="3"/>
        <v>108</v>
      </c>
      <c r="C113" s="8"/>
      <c r="D113" s="9"/>
      <c r="E113" s="8"/>
      <c r="F113" s="9"/>
      <c r="G113" s="8"/>
      <c r="H113" s="10">
        <f t="shared" si="2"/>
        <v>0</v>
      </c>
    </row>
    <row r="114" spans="2:8" ht="18" customHeight="1" x14ac:dyDescent="0.3">
      <c r="B114" s="11">
        <f t="shared" si="3"/>
        <v>109</v>
      </c>
      <c r="C114" s="8"/>
      <c r="D114" s="9"/>
      <c r="E114" s="8"/>
      <c r="F114" s="9"/>
      <c r="G114" s="8"/>
      <c r="H114" s="10">
        <f t="shared" si="2"/>
        <v>0</v>
      </c>
    </row>
    <row r="115" spans="2:8" ht="18" customHeight="1" x14ac:dyDescent="0.3">
      <c r="B115" s="11">
        <f t="shared" si="3"/>
        <v>110</v>
      </c>
      <c r="C115" s="8"/>
      <c r="D115" s="9"/>
      <c r="E115" s="8"/>
      <c r="F115" s="9"/>
      <c r="G115" s="8"/>
      <c r="H115" s="10">
        <f t="shared" si="2"/>
        <v>0</v>
      </c>
    </row>
    <row r="116" spans="2:8" ht="18" customHeight="1" x14ac:dyDescent="0.3">
      <c r="B116" s="11">
        <f t="shared" si="3"/>
        <v>111</v>
      </c>
      <c r="C116" s="8"/>
      <c r="D116" s="9"/>
      <c r="E116" s="8"/>
      <c r="F116" s="9"/>
      <c r="G116" s="8"/>
      <c r="H116" s="10">
        <f t="shared" si="2"/>
        <v>0</v>
      </c>
    </row>
    <row r="117" spans="2:8" ht="18" customHeight="1" x14ac:dyDescent="0.3">
      <c r="B117" s="11">
        <f t="shared" si="3"/>
        <v>112</v>
      </c>
      <c r="C117" s="8"/>
      <c r="D117" s="9"/>
      <c r="E117" s="8"/>
      <c r="F117" s="9"/>
      <c r="G117" s="8"/>
      <c r="H117" s="10">
        <f t="shared" si="2"/>
        <v>0</v>
      </c>
    </row>
    <row r="118" spans="2:8" ht="18" customHeight="1" x14ac:dyDescent="0.3">
      <c r="B118" s="11">
        <f t="shared" si="3"/>
        <v>113</v>
      </c>
      <c r="C118" s="8"/>
      <c r="D118" s="9"/>
      <c r="E118" s="8"/>
      <c r="F118" s="9"/>
      <c r="G118" s="8"/>
      <c r="H118" s="10">
        <f t="shared" si="2"/>
        <v>0</v>
      </c>
    </row>
    <row r="119" spans="2:8" ht="18" customHeight="1" x14ac:dyDescent="0.3">
      <c r="B119" s="11">
        <f t="shared" si="3"/>
        <v>114</v>
      </c>
      <c r="C119" s="8"/>
      <c r="D119" s="9"/>
      <c r="E119" s="8"/>
      <c r="F119" s="9"/>
      <c r="G119" s="8"/>
      <c r="H119" s="10">
        <f t="shared" si="2"/>
        <v>0</v>
      </c>
    </row>
    <row r="120" spans="2:8" ht="18" customHeight="1" x14ac:dyDescent="0.3">
      <c r="B120" s="11">
        <f t="shared" si="3"/>
        <v>115</v>
      </c>
      <c r="C120" s="8"/>
      <c r="D120" s="9"/>
      <c r="E120" s="8"/>
      <c r="F120" s="9"/>
      <c r="G120" s="8"/>
      <c r="H120" s="10">
        <f t="shared" si="2"/>
        <v>0</v>
      </c>
    </row>
    <row r="121" spans="2:8" ht="18" customHeight="1" x14ac:dyDescent="0.3">
      <c r="B121" s="11">
        <f t="shared" si="3"/>
        <v>116</v>
      </c>
      <c r="C121" s="8"/>
      <c r="D121" s="9"/>
      <c r="E121" s="8"/>
      <c r="F121" s="9"/>
      <c r="G121" s="8"/>
      <c r="H121" s="10">
        <f t="shared" si="2"/>
        <v>0</v>
      </c>
    </row>
    <row r="122" spans="2:8" ht="18" customHeight="1" x14ac:dyDescent="0.3">
      <c r="B122" s="11">
        <f t="shared" si="3"/>
        <v>117</v>
      </c>
      <c r="C122" s="8"/>
      <c r="D122" s="9"/>
      <c r="E122" s="8"/>
      <c r="F122" s="9"/>
      <c r="G122" s="8"/>
      <c r="H122" s="10">
        <f t="shared" si="2"/>
        <v>0</v>
      </c>
    </row>
    <row r="123" spans="2:8" ht="18" customHeight="1" x14ac:dyDescent="0.3">
      <c r="B123" s="11">
        <f t="shared" si="3"/>
        <v>118</v>
      </c>
      <c r="C123" s="8"/>
      <c r="D123" s="9"/>
      <c r="E123" s="8"/>
      <c r="F123" s="9"/>
      <c r="G123" s="8"/>
      <c r="H123" s="10">
        <f t="shared" si="2"/>
        <v>0</v>
      </c>
    </row>
    <row r="124" spans="2:8" ht="18" customHeight="1" x14ac:dyDescent="0.3">
      <c r="B124" s="11">
        <f t="shared" si="3"/>
        <v>119</v>
      </c>
      <c r="C124" s="8"/>
      <c r="D124" s="9"/>
      <c r="E124" s="8"/>
      <c r="F124" s="9"/>
      <c r="G124" s="8"/>
      <c r="H124" s="10">
        <f t="shared" si="2"/>
        <v>0</v>
      </c>
    </row>
    <row r="125" spans="2:8" ht="18" customHeight="1" x14ac:dyDescent="0.3">
      <c r="B125" s="11">
        <f t="shared" si="3"/>
        <v>120</v>
      </c>
      <c r="C125" s="8"/>
      <c r="D125" s="9"/>
      <c r="E125" s="8"/>
      <c r="F125" s="9"/>
      <c r="G125" s="8"/>
      <c r="H125" s="10">
        <f t="shared" si="2"/>
        <v>0</v>
      </c>
    </row>
    <row r="126" spans="2:8" ht="18" customHeight="1" x14ac:dyDescent="0.3">
      <c r="B126" s="11">
        <f t="shared" si="3"/>
        <v>121</v>
      </c>
      <c r="C126" s="8"/>
      <c r="D126" s="9"/>
      <c r="E126" s="8"/>
      <c r="F126" s="9"/>
      <c r="G126" s="8"/>
      <c r="H126" s="10">
        <f t="shared" si="2"/>
        <v>0</v>
      </c>
    </row>
    <row r="127" spans="2:8" ht="18" customHeight="1" x14ac:dyDescent="0.3">
      <c r="B127" s="11">
        <f t="shared" si="3"/>
        <v>122</v>
      </c>
      <c r="C127" s="8"/>
      <c r="D127" s="9"/>
      <c r="E127" s="8"/>
      <c r="F127" s="9"/>
      <c r="G127" s="8"/>
      <c r="H127" s="10">
        <f t="shared" si="2"/>
        <v>0</v>
      </c>
    </row>
    <row r="128" spans="2:8" ht="18" customHeight="1" x14ac:dyDescent="0.3">
      <c r="B128" s="11">
        <f t="shared" si="3"/>
        <v>123</v>
      </c>
      <c r="C128" s="8"/>
      <c r="D128" s="9"/>
      <c r="E128" s="8"/>
      <c r="F128" s="9"/>
      <c r="G128" s="8"/>
      <c r="H128" s="10">
        <f t="shared" si="2"/>
        <v>0</v>
      </c>
    </row>
    <row r="129" spans="2:8" ht="18" customHeight="1" x14ac:dyDescent="0.3">
      <c r="B129" s="11">
        <f t="shared" si="3"/>
        <v>124</v>
      </c>
      <c r="C129" s="8"/>
      <c r="D129" s="9"/>
      <c r="E129" s="8"/>
      <c r="F129" s="9"/>
      <c r="G129" s="8"/>
      <c r="H129" s="10">
        <f t="shared" si="2"/>
        <v>0</v>
      </c>
    </row>
    <row r="130" spans="2:8" ht="18" customHeight="1" x14ac:dyDescent="0.3">
      <c r="B130" s="11">
        <f t="shared" si="3"/>
        <v>125</v>
      </c>
      <c r="C130" s="8"/>
      <c r="D130" s="9"/>
      <c r="E130" s="8"/>
      <c r="F130" s="9"/>
      <c r="G130" s="8"/>
      <c r="H130" s="10">
        <f t="shared" si="2"/>
        <v>0</v>
      </c>
    </row>
    <row r="131" spans="2:8" ht="18" customHeight="1" x14ac:dyDescent="0.3">
      <c r="B131" s="11">
        <f t="shared" si="3"/>
        <v>126</v>
      </c>
      <c r="C131" s="8"/>
      <c r="D131" s="9"/>
      <c r="E131" s="8"/>
      <c r="F131" s="9"/>
      <c r="G131" s="8"/>
      <c r="H131" s="10">
        <f t="shared" si="2"/>
        <v>0</v>
      </c>
    </row>
    <row r="132" spans="2:8" ht="18" customHeight="1" x14ac:dyDescent="0.3">
      <c r="B132" s="11">
        <f t="shared" si="3"/>
        <v>127</v>
      </c>
      <c r="C132" s="8"/>
      <c r="D132" s="9"/>
      <c r="E132" s="8"/>
      <c r="F132" s="9"/>
      <c r="G132" s="8"/>
      <c r="H132" s="10">
        <f t="shared" si="2"/>
        <v>0</v>
      </c>
    </row>
    <row r="133" spans="2:8" ht="18" customHeight="1" x14ac:dyDescent="0.3">
      <c r="B133" s="11">
        <f t="shared" si="3"/>
        <v>128</v>
      </c>
      <c r="C133" s="8"/>
      <c r="D133" s="9"/>
      <c r="E133" s="8"/>
      <c r="F133" s="9"/>
      <c r="G133" s="8"/>
      <c r="H133" s="10">
        <f t="shared" si="2"/>
        <v>0</v>
      </c>
    </row>
    <row r="134" spans="2:8" ht="18" customHeight="1" x14ac:dyDescent="0.3">
      <c r="B134" s="11">
        <f t="shared" si="3"/>
        <v>129</v>
      </c>
      <c r="C134" s="8"/>
      <c r="D134" s="9"/>
      <c r="E134" s="8"/>
      <c r="F134" s="9"/>
      <c r="G134" s="8"/>
      <c r="H134" s="10">
        <f t="shared" si="2"/>
        <v>0</v>
      </c>
    </row>
    <row r="135" spans="2:8" ht="18" customHeight="1" x14ac:dyDescent="0.3">
      <c r="B135" s="11">
        <f t="shared" si="3"/>
        <v>130</v>
      </c>
      <c r="C135" s="8"/>
      <c r="D135" s="9"/>
      <c r="E135" s="8"/>
      <c r="F135" s="9"/>
      <c r="G135" s="8"/>
      <c r="H135" s="10">
        <f t="shared" ref="H135:H198" si="4">IF(D135="Printed book",230,IF(D135="E-book",155,0))</f>
        <v>0</v>
      </c>
    </row>
    <row r="136" spans="2:8" ht="18" customHeight="1" x14ac:dyDescent="0.3">
      <c r="B136" s="11">
        <f t="shared" ref="B136:B199" si="5">B135+1</f>
        <v>131</v>
      </c>
      <c r="C136" s="8"/>
      <c r="D136" s="9"/>
      <c r="E136" s="8"/>
      <c r="F136" s="9"/>
      <c r="G136" s="8"/>
      <c r="H136" s="10">
        <f t="shared" si="4"/>
        <v>0</v>
      </c>
    </row>
    <row r="137" spans="2:8" ht="18" customHeight="1" x14ac:dyDescent="0.3">
      <c r="B137" s="11">
        <f t="shared" si="5"/>
        <v>132</v>
      </c>
      <c r="C137" s="8"/>
      <c r="D137" s="9"/>
      <c r="E137" s="8"/>
      <c r="F137" s="9"/>
      <c r="G137" s="8"/>
      <c r="H137" s="10">
        <f t="shared" si="4"/>
        <v>0</v>
      </c>
    </row>
    <row r="138" spans="2:8" ht="18" customHeight="1" x14ac:dyDescent="0.3">
      <c r="B138" s="11">
        <f t="shared" si="5"/>
        <v>133</v>
      </c>
      <c r="C138" s="8"/>
      <c r="D138" s="9"/>
      <c r="E138" s="8"/>
      <c r="F138" s="9"/>
      <c r="G138" s="8"/>
      <c r="H138" s="10">
        <f t="shared" si="4"/>
        <v>0</v>
      </c>
    </row>
    <row r="139" spans="2:8" ht="18" customHeight="1" x14ac:dyDescent="0.3">
      <c r="B139" s="11">
        <f t="shared" si="5"/>
        <v>134</v>
      </c>
      <c r="C139" s="8"/>
      <c r="D139" s="9"/>
      <c r="E139" s="8"/>
      <c r="F139" s="9"/>
      <c r="G139" s="8"/>
      <c r="H139" s="10">
        <f t="shared" si="4"/>
        <v>0</v>
      </c>
    </row>
    <row r="140" spans="2:8" ht="18" customHeight="1" x14ac:dyDescent="0.3">
      <c r="B140" s="11">
        <f t="shared" si="5"/>
        <v>135</v>
      </c>
      <c r="C140" s="8"/>
      <c r="D140" s="9"/>
      <c r="E140" s="8"/>
      <c r="F140" s="9"/>
      <c r="G140" s="8"/>
      <c r="H140" s="10">
        <f t="shared" si="4"/>
        <v>0</v>
      </c>
    </row>
    <row r="141" spans="2:8" ht="18" customHeight="1" x14ac:dyDescent="0.3">
      <c r="B141" s="11">
        <f t="shared" si="5"/>
        <v>136</v>
      </c>
      <c r="C141" s="8"/>
      <c r="D141" s="9"/>
      <c r="E141" s="8"/>
      <c r="F141" s="9"/>
      <c r="G141" s="8"/>
      <c r="H141" s="10">
        <f t="shared" si="4"/>
        <v>0</v>
      </c>
    </row>
    <row r="142" spans="2:8" ht="18" customHeight="1" x14ac:dyDescent="0.3">
      <c r="B142" s="11">
        <f t="shared" si="5"/>
        <v>137</v>
      </c>
      <c r="C142" s="8"/>
      <c r="D142" s="9"/>
      <c r="E142" s="8"/>
      <c r="F142" s="9"/>
      <c r="G142" s="8"/>
      <c r="H142" s="10">
        <f t="shared" si="4"/>
        <v>0</v>
      </c>
    </row>
    <row r="143" spans="2:8" ht="18" customHeight="1" x14ac:dyDescent="0.3">
      <c r="B143" s="11">
        <f t="shared" si="5"/>
        <v>138</v>
      </c>
      <c r="C143" s="8"/>
      <c r="D143" s="9"/>
      <c r="E143" s="8"/>
      <c r="F143" s="9"/>
      <c r="G143" s="8"/>
      <c r="H143" s="10">
        <f t="shared" si="4"/>
        <v>0</v>
      </c>
    </row>
    <row r="144" spans="2:8" ht="18" customHeight="1" x14ac:dyDescent="0.3">
      <c r="B144" s="11">
        <f t="shared" si="5"/>
        <v>139</v>
      </c>
      <c r="C144" s="8"/>
      <c r="D144" s="9"/>
      <c r="E144" s="8"/>
      <c r="F144" s="9"/>
      <c r="G144" s="8"/>
      <c r="H144" s="10">
        <f t="shared" si="4"/>
        <v>0</v>
      </c>
    </row>
    <row r="145" spans="2:8" ht="18" customHeight="1" x14ac:dyDescent="0.3">
      <c r="B145" s="11">
        <f t="shared" si="5"/>
        <v>140</v>
      </c>
      <c r="C145" s="8"/>
      <c r="D145" s="9"/>
      <c r="E145" s="8"/>
      <c r="F145" s="9"/>
      <c r="G145" s="8"/>
      <c r="H145" s="10">
        <f t="shared" si="4"/>
        <v>0</v>
      </c>
    </row>
    <row r="146" spans="2:8" ht="18" customHeight="1" x14ac:dyDescent="0.3">
      <c r="B146" s="11">
        <f t="shared" si="5"/>
        <v>141</v>
      </c>
      <c r="C146" s="8"/>
      <c r="D146" s="9"/>
      <c r="E146" s="8"/>
      <c r="F146" s="9"/>
      <c r="G146" s="8"/>
      <c r="H146" s="10">
        <f t="shared" si="4"/>
        <v>0</v>
      </c>
    </row>
    <row r="147" spans="2:8" ht="18" customHeight="1" x14ac:dyDescent="0.3">
      <c r="B147" s="11">
        <f t="shared" si="5"/>
        <v>142</v>
      </c>
      <c r="C147" s="8"/>
      <c r="D147" s="9"/>
      <c r="E147" s="8"/>
      <c r="F147" s="9"/>
      <c r="G147" s="8"/>
      <c r="H147" s="10">
        <f t="shared" si="4"/>
        <v>0</v>
      </c>
    </row>
    <row r="148" spans="2:8" ht="18" customHeight="1" x14ac:dyDescent="0.3">
      <c r="B148" s="11">
        <f t="shared" si="5"/>
        <v>143</v>
      </c>
      <c r="C148" s="8"/>
      <c r="D148" s="9"/>
      <c r="E148" s="8"/>
      <c r="F148" s="9"/>
      <c r="G148" s="8"/>
      <c r="H148" s="10">
        <f t="shared" si="4"/>
        <v>0</v>
      </c>
    </row>
    <row r="149" spans="2:8" ht="18" customHeight="1" x14ac:dyDescent="0.3">
      <c r="B149" s="11">
        <f t="shared" si="5"/>
        <v>144</v>
      </c>
      <c r="C149" s="8"/>
      <c r="D149" s="9"/>
      <c r="E149" s="8"/>
      <c r="F149" s="9"/>
      <c r="G149" s="8"/>
      <c r="H149" s="10">
        <f t="shared" si="4"/>
        <v>0</v>
      </c>
    </row>
    <row r="150" spans="2:8" ht="18" customHeight="1" x14ac:dyDescent="0.3">
      <c r="B150" s="11">
        <f t="shared" si="5"/>
        <v>145</v>
      </c>
      <c r="C150" s="8"/>
      <c r="D150" s="9"/>
      <c r="E150" s="8"/>
      <c r="F150" s="9"/>
      <c r="G150" s="8"/>
      <c r="H150" s="10">
        <f t="shared" si="4"/>
        <v>0</v>
      </c>
    </row>
    <row r="151" spans="2:8" ht="18" customHeight="1" x14ac:dyDescent="0.3">
      <c r="B151" s="11">
        <f t="shared" si="5"/>
        <v>146</v>
      </c>
      <c r="C151" s="8"/>
      <c r="D151" s="9"/>
      <c r="E151" s="8"/>
      <c r="F151" s="9"/>
      <c r="G151" s="8"/>
      <c r="H151" s="10">
        <f t="shared" si="4"/>
        <v>0</v>
      </c>
    </row>
    <row r="152" spans="2:8" ht="18" customHeight="1" x14ac:dyDescent="0.3">
      <c r="B152" s="11">
        <f t="shared" si="5"/>
        <v>147</v>
      </c>
      <c r="C152" s="8"/>
      <c r="D152" s="9"/>
      <c r="E152" s="8"/>
      <c r="F152" s="9"/>
      <c r="G152" s="8"/>
      <c r="H152" s="10">
        <f t="shared" si="4"/>
        <v>0</v>
      </c>
    </row>
    <row r="153" spans="2:8" ht="18" customHeight="1" x14ac:dyDescent="0.3">
      <c r="B153" s="11">
        <f t="shared" si="5"/>
        <v>148</v>
      </c>
      <c r="C153" s="8"/>
      <c r="D153" s="9"/>
      <c r="E153" s="8"/>
      <c r="F153" s="9"/>
      <c r="G153" s="8"/>
      <c r="H153" s="10">
        <f t="shared" si="4"/>
        <v>0</v>
      </c>
    </row>
    <row r="154" spans="2:8" ht="18" customHeight="1" x14ac:dyDescent="0.3">
      <c r="B154" s="11">
        <f t="shared" si="5"/>
        <v>149</v>
      </c>
      <c r="C154" s="8"/>
      <c r="D154" s="9"/>
      <c r="E154" s="8"/>
      <c r="F154" s="9"/>
      <c r="G154" s="8"/>
      <c r="H154" s="10">
        <f t="shared" si="4"/>
        <v>0</v>
      </c>
    </row>
    <row r="155" spans="2:8" ht="18" customHeight="1" x14ac:dyDescent="0.3">
      <c r="B155" s="11">
        <f t="shared" si="5"/>
        <v>150</v>
      </c>
      <c r="C155" s="8"/>
      <c r="D155" s="9"/>
      <c r="E155" s="8"/>
      <c r="F155" s="9"/>
      <c r="G155" s="8"/>
      <c r="H155" s="10">
        <f t="shared" si="4"/>
        <v>0</v>
      </c>
    </row>
    <row r="156" spans="2:8" ht="18" customHeight="1" x14ac:dyDescent="0.3">
      <c r="B156" s="11">
        <f t="shared" si="5"/>
        <v>151</v>
      </c>
      <c r="C156" s="8"/>
      <c r="D156" s="9"/>
      <c r="E156" s="8"/>
      <c r="F156" s="9"/>
      <c r="G156" s="8"/>
      <c r="H156" s="10">
        <f t="shared" si="4"/>
        <v>0</v>
      </c>
    </row>
    <row r="157" spans="2:8" ht="18" customHeight="1" x14ac:dyDescent="0.3">
      <c r="B157" s="11">
        <f t="shared" si="5"/>
        <v>152</v>
      </c>
      <c r="C157" s="8"/>
      <c r="D157" s="9"/>
      <c r="E157" s="8"/>
      <c r="F157" s="9"/>
      <c r="G157" s="8"/>
      <c r="H157" s="10">
        <f t="shared" si="4"/>
        <v>0</v>
      </c>
    </row>
    <row r="158" spans="2:8" ht="18" customHeight="1" x14ac:dyDescent="0.3">
      <c r="B158" s="11">
        <f t="shared" si="5"/>
        <v>153</v>
      </c>
      <c r="C158" s="8"/>
      <c r="D158" s="9"/>
      <c r="E158" s="8"/>
      <c r="F158" s="9"/>
      <c r="G158" s="8"/>
      <c r="H158" s="10">
        <f t="shared" si="4"/>
        <v>0</v>
      </c>
    </row>
    <row r="159" spans="2:8" ht="18" customHeight="1" x14ac:dyDescent="0.3">
      <c r="B159" s="11">
        <f t="shared" si="5"/>
        <v>154</v>
      </c>
      <c r="C159" s="8"/>
      <c r="D159" s="9"/>
      <c r="E159" s="8"/>
      <c r="F159" s="9"/>
      <c r="G159" s="8"/>
      <c r="H159" s="10">
        <f t="shared" si="4"/>
        <v>0</v>
      </c>
    </row>
    <row r="160" spans="2:8" ht="18" customHeight="1" x14ac:dyDescent="0.3">
      <c r="B160" s="11">
        <f t="shared" si="5"/>
        <v>155</v>
      </c>
      <c r="C160" s="8"/>
      <c r="D160" s="9"/>
      <c r="E160" s="8"/>
      <c r="F160" s="9"/>
      <c r="G160" s="8"/>
      <c r="H160" s="10">
        <f t="shared" si="4"/>
        <v>0</v>
      </c>
    </row>
    <row r="161" spans="2:8" ht="18" customHeight="1" x14ac:dyDescent="0.3">
      <c r="B161" s="11">
        <f t="shared" si="5"/>
        <v>156</v>
      </c>
      <c r="C161" s="8"/>
      <c r="D161" s="9"/>
      <c r="E161" s="8"/>
      <c r="F161" s="9"/>
      <c r="G161" s="8"/>
      <c r="H161" s="10">
        <f t="shared" si="4"/>
        <v>0</v>
      </c>
    </row>
    <row r="162" spans="2:8" ht="18" customHeight="1" x14ac:dyDescent="0.3">
      <c r="B162" s="11">
        <f t="shared" si="5"/>
        <v>157</v>
      </c>
      <c r="C162" s="8"/>
      <c r="D162" s="9"/>
      <c r="E162" s="8"/>
      <c r="F162" s="9"/>
      <c r="G162" s="8"/>
      <c r="H162" s="10">
        <f t="shared" si="4"/>
        <v>0</v>
      </c>
    </row>
    <row r="163" spans="2:8" ht="18" customHeight="1" x14ac:dyDescent="0.3">
      <c r="B163" s="11">
        <f t="shared" si="5"/>
        <v>158</v>
      </c>
      <c r="C163" s="8"/>
      <c r="D163" s="9"/>
      <c r="E163" s="8"/>
      <c r="F163" s="9"/>
      <c r="G163" s="8"/>
      <c r="H163" s="10">
        <f t="shared" si="4"/>
        <v>0</v>
      </c>
    </row>
    <row r="164" spans="2:8" ht="18" customHeight="1" x14ac:dyDescent="0.3">
      <c r="B164" s="11">
        <f t="shared" si="5"/>
        <v>159</v>
      </c>
      <c r="C164" s="8"/>
      <c r="D164" s="9"/>
      <c r="E164" s="8"/>
      <c r="F164" s="9"/>
      <c r="G164" s="8"/>
      <c r="H164" s="10">
        <f t="shared" si="4"/>
        <v>0</v>
      </c>
    </row>
    <row r="165" spans="2:8" ht="18" customHeight="1" x14ac:dyDescent="0.3">
      <c r="B165" s="11">
        <f t="shared" si="5"/>
        <v>160</v>
      </c>
      <c r="C165" s="8"/>
      <c r="D165" s="9"/>
      <c r="E165" s="8"/>
      <c r="F165" s="9"/>
      <c r="G165" s="8"/>
      <c r="H165" s="10">
        <f t="shared" si="4"/>
        <v>0</v>
      </c>
    </row>
    <row r="166" spans="2:8" ht="18" customHeight="1" x14ac:dyDescent="0.3">
      <c r="B166" s="11">
        <f t="shared" si="5"/>
        <v>161</v>
      </c>
      <c r="C166" s="8"/>
      <c r="D166" s="9"/>
      <c r="E166" s="8"/>
      <c r="F166" s="9"/>
      <c r="G166" s="8"/>
      <c r="H166" s="10">
        <f t="shared" si="4"/>
        <v>0</v>
      </c>
    </row>
    <row r="167" spans="2:8" ht="18" customHeight="1" x14ac:dyDescent="0.3">
      <c r="B167" s="11">
        <f t="shared" si="5"/>
        <v>162</v>
      </c>
      <c r="C167" s="8"/>
      <c r="D167" s="9"/>
      <c r="E167" s="8"/>
      <c r="F167" s="9"/>
      <c r="G167" s="8"/>
      <c r="H167" s="10">
        <f t="shared" si="4"/>
        <v>0</v>
      </c>
    </row>
    <row r="168" spans="2:8" ht="18" customHeight="1" x14ac:dyDescent="0.3">
      <c r="B168" s="11">
        <f t="shared" si="5"/>
        <v>163</v>
      </c>
      <c r="C168" s="8"/>
      <c r="D168" s="9"/>
      <c r="E168" s="8"/>
      <c r="F168" s="9"/>
      <c r="G168" s="8"/>
      <c r="H168" s="10">
        <f t="shared" si="4"/>
        <v>0</v>
      </c>
    </row>
    <row r="169" spans="2:8" ht="18" customHeight="1" x14ac:dyDescent="0.3">
      <c r="B169" s="11">
        <f t="shared" si="5"/>
        <v>164</v>
      </c>
      <c r="C169" s="8"/>
      <c r="D169" s="9"/>
      <c r="E169" s="8"/>
      <c r="F169" s="9"/>
      <c r="G169" s="8"/>
      <c r="H169" s="10">
        <f t="shared" si="4"/>
        <v>0</v>
      </c>
    </row>
    <row r="170" spans="2:8" ht="18" customHeight="1" x14ac:dyDescent="0.3">
      <c r="B170" s="11">
        <f t="shared" si="5"/>
        <v>165</v>
      </c>
      <c r="C170" s="8"/>
      <c r="D170" s="9"/>
      <c r="E170" s="8"/>
      <c r="F170" s="9"/>
      <c r="G170" s="8"/>
      <c r="H170" s="10">
        <f t="shared" si="4"/>
        <v>0</v>
      </c>
    </row>
    <row r="171" spans="2:8" ht="18" customHeight="1" x14ac:dyDescent="0.3">
      <c r="B171" s="11">
        <f t="shared" si="5"/>
        <v>166</v>
      </c>
      <c r="C171" s="8"/>
      <c r="D171" s="9"/>
      <c r="E171" s="8"/>
      <c r="F171" s="9"/>
      <c r="G171" s="8"/>
      <c r="H171" s="10">
        <f t="shared" si="4"/>
        <v>0</v>
      </c>
    </row>
    <row r="172" spans="2:8" ht="18" customHeight="1" x14ac:dyDescent="0.3">
      <c r="B172" s="11">
        <f t="shared" si="5"/>
        <v>167</v>
      </c>
      <c r="C172" s="8"/>
      <c r="D172" s="9"/>
      <c r="E172" s="8"/>
      <c r="F172" s="9"/>
      <c r="G172" s="8"/>
      <c r="H172" s="10">
        <f t="shared" si="4"/>
        <v>0</v>
      </c>
    </row>
    <row r="173" spans="2:8" ht="18" customHeight="1" x14ac:dyDescent="0.3">
      <c r="B173" s="11">
        <f t="shared" si="5"/>
        <v>168</v>
      </c>
      <c r="C173" s="8"/>
      <c r="D173" s="9"/>
      <c r="E173" s="8"/>
      <c r="F173" s="9"/>
      <c r="G173" s="8"/>
      <c r="H173" s="10">
        <f t="shared" si="4"/>
        <v>0</v>
      </c>
    </row>
    <row r="174" spans="2:8" ht="18" customHeight="1" x14ac:dyDescent="0.3">
      <c r="B174" s="11">
        <f t="shared" si="5"/>
        <v>169</v>
      </c>
      <c r="C174" s="8"/>
      <c r="D174" s="9"/>
      <c r="E174" s="8"/>
      <c r="F174" s="9"/>
      <c r="G174" s="8"/>
      <c r="H174" s="10">
        <f t="shared" si="4"/>
        <v>0</v>
      </c>
    </row>
    <row r="175" spans="2:8" ht="18" customHeight="1" x14ac:dyDescent="0.3">
      <c r="B175" s="11">
        <f t="shared" si="5"/>
        <v>170</v>
      </c>
      <c r="C175" s="8"/>
      <c r="D175" s="9"/>
      <c r="E175" s="8"/>
      <c r="F175" s="9"/>
      <c r="G175" s="8"/>
      <c r="H175" s="10">
        <f t="shared" si="4"/>
        <v>0</v>
      </c>
    </row>
    <row r="176" spans="2:8" ht="18" customHeight="1" x14ac:dyDescent="0.3">
      <c r="B176" s="11">
        <f t="shared" si="5"/>
        <v>171</v>
      </c>
      <c r="C176" s="8"/>
      <c r="D176" s="9"/>
      <c r="E176" s="8"/>
      <c r="F176" s="9"/>
      <c r="G176" s="8"/>
      <c r="H176" s="10">
        <f t="shared" si="4"/>
        <v>0</v>
      </c>
    </row>
    <row r="177" spans="2:8" ht="18" customHeight="1" x14ac:dyDescent="0.3">
      <c r="B177" s="11">
        <f t="shared" si="5"/>
        <v>172</v>
      </c>
      <c r="C177" s="8"/>
      <c r="D177" s="9"/>
      <c r="E177" s="8"/>
      <c r="F177" s="9"/>
      <c r="G177" s="8"/>
      <c r="H177" s="10">
        <f t="shared" si="4"/>
        <v>0</v>
      </c>
    </row>
    <row r="178" spans="2:8" ht="18" customHeight="1" x14ac:dyDescent="0.3">
      <c r="B178" s="11">
        <f t="shared" si="5"/>
        <v>173</v>
      </c>
      <c r="C178" s="8"/>
      <c r="D178" s="9"/>
      <c r="E178" s="8"/>
      <c r="F178" s="9"/>
      <c r="G178" s="8"/>
      <c r="H178" s="10">
        <f t="shared" si="4"/>
        <v>0</v>
      </c>
    </row>
    <row r="179" spans="2:8" ht="18" customHeight="1" x14ac:dyDescent="0.3">
      <c r="B179" s="11">
        <f t="shared" si="5"/>
        <v>174</v>
      </c>
      <c r="C179" s="8"/>
      <c r="D179" s="9"/>
      <c r="E179" s="8"/>
      <c r="F179" s="9"/>
      <c r="G179" s="8"/>
      <c r="H179" s="10">
        <f t="shared" si="4"/>
        <v>0</v>
      </c>
    </row>
    <row r="180" spans="2:8" ht="18" customHeight="1" x14ac:dyDescent="0.3">
      <c r="B180" s="11">
        <f t="shared" si="5"/>
        <v>175</v>
      </c>
      <c r="C180" s="8"/>
      <c r="D180" s="9"/>
      <c r="E180" s="8"/>
      <c r="F180" s="9"/>
      <c r="G180" s="8"/>
      <c r="H180" s="10">
        <f t="shared" si="4"/>
        <v>0</v>
      </c>
    </row>
    <row r="181" spans="2:8" ht="18" customHeight="1" x14ac:dyDescent="0.3">
      <c r="B181" s="11">
        <f t="shared" si="5"/>
        <v>176</v>
      </c>
      <c r="C181" s="8"/>
      <c r="D181" s="9"/>
      <c r="E181" s="8"/>
      <c r="F181" s="9"/>
      <c r="G181" s="8"/>
      <c r="H181" s="10">
        <f t="shared" si="4"/>
        <v>0</v>
      </c>
    </row>
    <row r="182" spans="2:8" ht="18" customHeight="1" x14ac:dyDescent="0.3">
      <c r="B182" s="11">
        <f t="shared" si="5"/>
        <v>177</v>
      </c>
      <c r="C182" s="8"/>
      <c r="D182" s="9"/>
      <c r="E182" s="8"/>
      <c r="F182" s="9"/>
      <c r="G182" s="8"/>
      <c r="H182" s="10">
        <f t="shared" si="4"/>
        <v>0</v>
      </c>
    </row>
    <row r="183" spans="2:8" ht="18" customHeight="1" x14ac:dyDescent="0.3">
      <c r="B183" s="11">
        <f t="shared" si="5"/>
        <v>178</v>
      </c>
      <c r="C183" s="8"/>
      <c r="D183" s="9"/>
      <c r="E183" s="8"/>
      <c r="F183" s="9"/>
      <c r="G183" s="8"/>
      <c r="H183" s="10">
        <f t="shared" si="4"/>
        <v>0</v>
      </c>
    </row>
    <row r="184" spans="2:8" ht="18" customHeight="1" x14ac:dyDescent="0.3">
      <c r="B184" s="11">
        <f t="shared" si="5"/>
        <v>179</v>
      </c>
      <c r="C184" s="8"/>
      <c r="D184" s="9"/>
      <c r="E184" s="8"/>
      <c r="F184" s="9"/>
      <c r="G184" s="8"/>
      <c r="H184" s="10">
        <f t="shared" si="4"/>
        <v>0</v>
      </c>
    </row>
    <row r="185" spans="2:8" ht="18" customHeight="1" x14ac:dyDescent="0.3">
      <c r="B185" s="11">
        <f t="shared" si="5"/>
        <v>180</v>
      </c>
      <c r="C185" s="8"/>
      <c r="D185" s="9"/>
      <c r="E185" s="8"/>
      <c r="F185" s="9"/>
      <c r="G185" s="8"/>
      <c r="H185" s="10">
        <f t="shared" si="4"/>
        <v>0</v>
      </c>
    </row>
    <row r="186" spans="2:8" ht="18" customHeight="1" x14ac:dyDescent="0.3">
      <c r="B186" s="11">
        <f t="shared" si="5"/>
        <v>181</v>
      </c>
      <c r="C186" s="8"/>
      <c r="D186" s="9"/>
      <c r="E186" s="8"/>
      <c r="F186" s="9"/>
      <c r="G186" s="8"/>
      <c r="H186" s="10">
        <f t="shared" si="4"/>
        <v>0</v>
      </c>
    </row>
    <row r="187" spans="2:8" ht="18" customHeight="1" x14ac:dyDescent="0.3">
      <c r="B187" s="11">
        <f t="shared" si="5"/>
        <v>182</v>
      </c>
      <c r="C187" s="8"/>
      <c r="D187" s="9"/>
      <c r="E187" s="8"/>
      <c r="F187" s="9"/>
      <c r="G187" s="8"/>
      <c r="H187" s="10">
        <f t="shared" si="4"/>
        <v>0</v>
      </c>
    </row>
    <row r="188" spans="2:8" ht="18" customHeight="1" x14ac:dyDescent="0.3">
      <c r="B188" s="11">
        <f t="shared" si="5"/>
        <v>183</v>
      </c>
      <c r="C188" s="8"/>
      <c r="D188" s="9"/>
      <c r="E188" s="8"/>
      <c r="F188" s="9"/>
      <c r="G188" s="8"/>
      <c r="H188" s="10">
        <f t="shared" si="4"/>
        <v>0</v>
      </c>
    </row>
    <row r="189" spans="2:8" ht="18" customHeight="1" x14ac:dyDescent="0.3">
      <c r="B189" s="11">
        <f t="shared" si="5"/>
        <v>184</v>
      </c>
      <c r="C189" s="8"/>
      <c r="D189" s="9"/>
      <c r="E189" s="8"/>
      <c r="F189" s="9"/>
      <c r="G189" s="8"/>
      <c r="H189" s="10">
        <f t="shared" si="4"/>
        <v>0</v>
      </c>
    </row>
    <row r="190" spans="2:8" ht="18" customHeight="1" x14ac:dyDescent="0.3">
      <c r="B190" s="11">
        <f t="shared" si="5"/>
        <v>185</v>
      </c>
      <c r="C190" s="8"/>
      <c r="D190" s="9"/>
      <c r="E190" s="8"/>
      <c r="F190" s="9"/>
      <c r="G190" s="8"/>
      <c r="H190" s="10">
        <f t="shared" si="4"/>
        <v>0</v>
      </c>
    </row>
    <row r="191" spans="2:8" ht="18" customHeight="1" x14ac:dyDescent="0.3">
      <c r="B191" s="11">
        <f t="shared" si="5"/>
        <v>186</v>
      </c>
      <c r="C191" s="8"/>
      <c r="D191" s="9"/>
      <c r="E191" s="8"/>
      <c r="F191" s="9"/>
      <c r="G191" s="8"/>
      <c r="H191" s="10">
        <f t="shared" si="4"/>
        <v>0</v>
      </c>
    </row>
    <row r="192" spans="2:8" ht="18" customHeight="1" x14ac:dyDescent="0.3">
      <c r="B192" s="11">
        <f t="shared" si="5"/>
        <v>187</v>
      </c>
      <c r="C192" s="8"/>
      <c r="D192" s="9"/>
      <c r="E192" s="8"/>
      <c r="F192" s="9"/>
      <c r="G192" s="8"/>
      <c r="H192" s="10">
        <f t="shared" si="4"/>
        <v>0</v>
      </c>
    </row>
    <row r="193" spans="2:8" ht="18" customHeight="1" x14ac:dyDescent="0.3">
      <c r="B193" s="11">
        <f t="shared" si="5"/>
        <v>188</v>
      </c>
      <c r="C193" s="8"/>
      <c r="D193" s="9"/>
      <c r="E193" s="8"/>
      <c r="F193" s="9"/>
      <c r="G193" s="8"/>
      <c r="H193" s="10">
        <f t="shared" si="4"/>
        <v>0</v>
      </c>
    </row>
    <row r="194" spans="2:8" ht="18" customHeight="1" x14ac:dyDescent="0.3">
      <c r="B194" s="11">
        <f t="shared" si="5"/>
        <v>189</v>
      </c>
      <c r="C194" s="8"/>
      <c r="D194" s="9"/>
      <c r="E194" s="8"/>
      <c r="F194" s="9"/>
      <c r="G194" s="8"/>
      <c r="H194" s="10">
        <f t="shared" si="4"/>
        <v>0</v>
      </c>
    </row>
    <row r="195" spans="2:8" ht="18" customHeight="1" x14ac:dyDescent="0.3">
      <c r="B195" s="11">
        <f t="shared" si="5"/>
        <v>190</v>
      </c>
      <c r="C195" s="8"/>
      <c r="D195" s="9"/>
      <c r="E195" s="8"/>
      <c r="F195" s="9"/>
      <c r="G195" s="8"/>
      <c r="H195" s="10">
        <f t="shared" si="4"/>
        <v>0</v>
      </c>
    </row>
    <row r="196" spans="2:8" ht="18" customHeight="1" x14ac:dyDescent="0.3">
      <c r="B196" s="11">
        <f t="shared" si="5"/>
        <v>191</v>
      </c>
      <c r="C196" s="8"/>
      <c r="D196" s="9"/>
      <c r="E196" s="8"/>
      <c r="F196" s="9"/>
      <c r="G196" s="8"/>
      <c r="H196" s="10">
        <f t="shared" si="4"/>
        <v>0</v>
      </c>
    </row>
    <row r="197" spans="2:8" ht="18" customHeight="1" x14ac:dyDescent="0.3">
      <c r="B197" s="11">
        <f t="shared" si="5"/>
        <v>192</v>
      </c>
      <c r="C197" s="8"/>
      <c r="D197" s="9"/>
      <c r="E197" s="8"/>
      <c r="F197" s="9"/>
      <c r="G197" s="8"/>
      <c r="H197" s="10">
        <f t="shared" si="4"/>
        <v>0</v>
      </c>
    </row>
    <row r="198" spans="2:8" ht="18" customHeight="1" x14ac:dyDescent="0.3">
      <c r="B198" s="11">
        <f t="shared" si="5"/>
        <v>193</v>
      </c>
      <c r="C198" s="8"/>
      <c r="D198" s="9"/>
      <c r="E198" s="8"/>
      <c r="F198" s="9"/>
      <c r="G198" s="8"/>
      <c r="H198" s="10">
        <f t="shared" si="4"/>
        <v>0</v>
      </c>
    </row>
    <row r="199" spans="2:8" ht="18" customHeight="1" x14ac:dyDescent="0.3">
      <c r="B199" s="11">
        <f t="shared" si="5"/>
        <v>194</v>
      </c>
      <c r="C199" s="8"/>
      <c r="D199" s="9"/>
      <c r="E199" s="8"/>
      <c r="F199" s="9"/>
      <c r="G199" s="8"/>
      <c r="H199" s="10">
        <f t="shared" ref="H199:H262" si="6">IF(D199="Printed book",230,IF(D199="E-book",155,0))</f>
        <v>0</v>
      </c>
    </row>
    <row r="200" spans="2:8" ht="18" customHeight="1" x14ac:dyDescent="0.3">
      <c r="B200" s="11">
        <f t="shared" ref="B200:B263" si="7">B199+1</f>
        <v>195</v>
      </c>
      <c r="C200" s="8"/>
      <c r="D200" s="9"/>
      <c r="E200" s="8"/>
      <c r="F200" s="9"/>
      <c r="G200" s="8"/>
      <c r="H200" s="10">
        <f t="shared" si="6"/>
        <v>0</v>
      </c>
    </row>
    <row r="201" spans="2:8" ht="18" customHeight="1" x14ac:dyDescent="0.3">
      <c r="B201" s="11">
        <f t="shared" si="7"/>
        <v>196</v>
      </c>
      <c r="C201" s="8"/>
      <c r="D201" s="9"/>
      <c r="E201" s="8"/>
      <c r="F201" s="9"/>
      <c r="G201" s="8"/>
      <c r="H201" s="10">
        <f t="shared" si="6"/>
        <v>0</v>
      </c>
    </row>
    <row r="202" spans="2:8" ht="18" customHeight="1" x14ac:dyDescent="0.3">
      <c r="B202" s="11">
        <f t="shared" si="7"/>
        <v>197</v>
      </c>
      <c r="C202" s="8"/>
      <c r="D202" s="9"/>
      <c r="E202" s="8"/>
      <c r="F202" s="9"/>
      <c r="G202" s="8"/>
      <c r="H202" s="10">
        <f t="shared" si="6"/>
        <v>0</v>
      </c>
    </row>
    <row r="203" spans="2:8" ht="18" customHeight="1" x14ac:dyDescent="0.3">
      <c r="B203" s="11">
        <f t="shared" si="7"/>
        <v>198</v>
      </c>
      <c r="C203" s="8"/>
      <c r="D203" s="9"/>
      <c r="E203" s="8"/>
      <c r="F203" s="9"/>
      <c r="G203" s="8"/>
      <c r="H203" s="10">
        <f t="shared" si="6"/>
        <v>0</v>
      </c>
    </row>
    <row r="204" spans="2:8" ht="18" customHeight="1" x14ac:dyDescent="0.3">
      <c r="B204" s="11">
        <f t="shared" si="7"/>
        <v>199</v>
      </c>
      <c r="C204" s="8"/>
      <c r="D204" s="9"/>
      <c r="E204" s="8"/>
      <c r="F204" s="9"/>
      <c r="G204" s="8"/>
      <c r="H204" s="10">
        <f t="shared" si="6"/>
        <v>0</v>
      </c>
    </row>
    <row r="205" spans="2:8" ht="18" customHeight="1" x14ac:dyDescent="0.3">
      <c r="B205" s="11">
        <f t="shared" si="7"/>
        <v>200</v>
      </c>
      <c r="C205" s="8"/>
      <c r="D205" s="9"/>
      <c r="E205" s="8"/>
      <c r="F205" s="9"/>
      <c r="G205" s="8"/>
      <c r="H205" s="10">
        <f t="shared" si="6"/>
        <v>0</v>
      </c>
    </row>
    <row r="206" spans="2:8" ht="18" customHeight="1" x14ac:dyDescent="0.3">
      <c r="B206" s="11">
        <f t="shared" si="7"/>
        <v>201</v>
      </c>
      <c r="C206" s="8"/>
      <c r="D206" s="9"/>
      <c r="E206" s="8"/>
      <c r="F206" s="9"/>
      <c r="G206" s="8"/>
      <c r="H206" s="10">
        <f t="shared" si="6"/>
        <v>0</v>
      </c>
    </row>
    <row r="207" spans="2:8" ht="18" customHeight="1" x14ac:dyDescent="0.3">
      <c r="B207" s="11">
        <f t="shared" si="7"/>
        <v>202</v>
      </c>
      <c r="C207" s="8"/>
      <c r="D207" s="9"/>
      <c r="E207" s="8"/>
      <c r="F207" s="9"/>
      <c r="G207" s="8"/>
      <c r="H207" s="10">
        <f t="shared" si="6"/>
        <v>0</v>
      </c>
    </row>
    <row r="208" spans="2:8" ht="18" customHeight="1" x14ac:dyDescent="0.3">
      <c r="B208" s="11">
        <f t="shared" si="7"/>
        <v>203</v>
      </c>
      <c r="C208" s="8"/>
      <c r="D208" s="9"/>
      <c r="E208" s="8"/>
      <c r="F208" s="9"/>
      <c r="G208" s="8"/>
      <c r="H208" s="10">
        <f t="shared" si="6"/>
        <v>0</v>
      </c>
    </row>
    <row r="209" spans="2:8" ht="18" customHeight="1" x14ac:dyDescent="0.3">
      <c r="B209" s="11">
        <f t="shared" si="7"/>
        <v>204</v>
      </c>
      <c r="C209" s="8"/>
      <c r="D209" s="9"/>
      <c r="E209" s="8"/>
      <c r="F209" s="9"/>
      <c r="G209" s="8"/>
      <c r="H209" s="10">
        <f t="shared" si="6"/>
        <v>0</v>
      </c>
    </row>
    <row r="210" spans="2:8" ht="18" customHeight="1" x14ac:dyDescent="0.3">
      <c r="B210" s="11">
        <f t="shared" si="7"/>
        <v>205</v>
      </c>
      <c r="C210" s="8"/>
      <c r="D210" s="9"/>
      <c r="E210" s="8"/>
      <c r="F210" s="9"/>
      <c r="G210" s="8"/>
      <c r="H210" s="10">
        <f t="shared" si="6"/>
        <v>0</v>
      </c>
    </row>
    <row r="211" spans="2:8" ht="18" customHeight="1" x14ac:dyDescent="0.3">
      <c r="B211" s="11">
        <f t="shared" si="7"/>
        <v>206</v>
      </c>
      <c r="C211" s="8"/>
      <c r="D211" s="9"/>
      <c r="E211" s="8"/>
      <c r="F211" s="9"/>
      <c r="G211" s="8"/>
      <c r="H211" s="10">
        <f t="shared" si="6"/>
        <v>0</v>
      </c>
    </row>
    <row r="212" spans="2:8" ht="18" customHeight="1" x14ac:dyDescent="0.3">
      <c r="B212" s="11">
        <f t="shared" si="7"/>
        <v>207</v>
      </c>
      <c r="C212" s="8"/>
      <c r="D212" s="9"/>
      <c r="E212" s="8"/>
      <c r="F212" s="9"/>
      <c r="G212" s="8"/>
      <c r="H212" s="10">
        <f t="shared" si="6"/>
        <v>0</v>
      </c>
    </row>
    <row r="213" spans="2:8" ht="18" customHeight="1" x14ac:dyDescent="0.3">
      <c r="B213" s="11">
        <f t="shared" si="7"/>
        <v>208</v>
      </c>
      <c r="C213" s="8"/>
      <c r="D213" s="9"/>
      <c r="E213" s="8"/>
      <c r="F213" s="9"/>
      <c r="G213" s="8"/>
      <c r="H213" s="10">
        <f t="shared" si="6"/>
        <v>0</v>
      </c>
    </row>
    <row r="214" spans="2:8" ht="18" customHeight="1" x14ac:dyDescent="0.3">
      <c r="B214" s="11">
        <f t="shared" si="7"/>
        <v>209</v>
      </c>
      <c r="C214" s="8"/>
      <c r="D214" s="9"/>
      <c r="E214" s="8"/>
      <c r="F214" s="9"/>
      <c r="G214" s="8"/>
      <c r="H214" s="10">
        <f t="shared" si="6"/>
        <v>0</v>
      </c>
    </row>
    <row r="215" spans="2:8" ht="18" customHeight="1" x14ac:dyDescent="0.3">
      <c r="B215" s="11">
        <f t="shared" si="7"/>
        <v>210</v>
      </c>
      <c r="C215" s="8"/>
      <c r="D215" s="9"/>
      <c r="E215" s="8"/>
      <c r="F215" s="9"/>
      <c r="G215" s="8"/>
      <c r="H215" s="10">
        <f t="shared" si="6"/>
        <v>0</v>
      </c>
    </row>
    <row r="216" spans="2:8" ht="18" customHeight="1" x14ac:dyDescent="0.3">
      <c r="B216" s="11">
        <f t="shared" si="7"/>
        <v>211</v>
      </c>
      <c r="C216" s="8"/>
      <c r="D216" s="9"/>
      <c r="E216" s="8"/>
      <c r="F216" s="9"/>
      <c r="G216" s="8"/>
      <c r="H216" s="10">
        <f t="shared" si="6"/>
        <v>0</v>
      </c>
    </row>
    <row r="217" spans="2:8" ht="18" customHeight="1" x14ac:dyDescent="0.3">
      <c r="B217" s="11">
        <f t="shared" si="7"/>
        <v>212</v>
      </c>
      <c r="C217" s="8"/>
      <c r="D217" s="9"/>
      <c r="E217" s="8"/>
      <c r="F217" s="9"/>
      <c r="G217" s="8"/>
      <c r="H217" s="10">
        <f t="shared" si="6"/>
        <v>0</v>
      </c>
    </row>
    <row r="218" spans="2:8" ht="18" customHeight="1" x14ac:dyDescent="0.3">
      <c r="B218" s="11">
        <f t="shared" si="7"/>
        <v>213</v>
      </c>
      <c r="C218" s="8"/>
      <c r="D218" s="9"/>
      <c r="E218" s="8"/>
      <c r="F218" s="9"/>
      <c r="G218" s="8"/>
      <c r="H218" s="10">
        <f t="shared" si="6"/>
        <v>0</v>
      </c>
    </row>
    <row r="219" spans="2:8" ht="18" customHeight="1" x14ac:dyDescent="0.3">
      <c r="B219" s="11">
        <f t="shared" si="7"/>
        <v>214</v>
      </c>
      <c r="C219" s="8"/>
      <c r="D219" s="9"/>
      <c r="E219" s="8"/>
      <c r="F219" s="9"/>
      <c r="G219" s="8"/>
      <c r="H219" s="10">
        <f t="shared" si="6"/>
        <v>0</v>
      </c>
    </row>
    <row r="220" spans="2:8" ht="18" customHeight="1" x14ac:dyDescent="0.3">
      <c r="B220" s="11">
        <f t="shared" si="7"/>
        <v>215</v>
      </c>
      <c r="C220" s="8"/>
      <c r="D220" s="9"/>
      <c r="E220" s="8"/>
      <c r="F220" s="9"/>
      <c r="G220" s="8"/>
      <c r="H220" s="10">
        <f t="shared" si="6"/>
        <v>0</v>
      </c>
    </row>
    <row r="221" spans="2:8" ht="18" customHeight="1" x14ac:dyDescent="0.3">
      <c r="B221" s="11">
        <f t="shared" si="7"/>
        <v>216</v>
      </c>
      <c r="C221" s="8"/>
      <c r="D221" s="9"/>
      <c r="E221" s="8"/>
      <c r="F221" s="9"/>
      <c r="G221" s="8"/>
      <c r="H221" s="10">
        <f t="shared" si="6"/>
        <v>0</v>
      </c>
    </row>
    <row r="222" spans="2:8" ht="18" customHeight="1" x14ac:dyDescent="0.3">
      <c r="B222" s="11">
        <f t="shared" si="7"/>
        <v>217</v>
      </c>
      <c r="C222" s="8"/>
      <c r="D222" s="9"/>
      <c r="E222" s="8"/>
      <c r="F222" s="9"/>
      <c r="G222" s="8"/>
      <c r="H222" s="10">
        <f t="shared" si="6"/>
        <v>0</v>
      </c>
    </row>
    <row r="223" spans="2:8" ht="18" customHeight="1" x14ac:dyDescent="0.3">
      <c r="B223" s="11">
        <f t="shared" si="7"/>
        <v>218</v>
      </c>
      <c r="C223" s="8"/>
      <c r="D223" s="9"/>
      <c r="E223" s="8"/>
      <c r="F223" s="9"/>
      <c r="G223" s="8"/>
      <c r="H223" s="10">
        <f t="shared" si="6"/>
        <v>0</v>
      </c>
    </row>
    <row r="224" spans="2:8" ht="18" customHeight="1" x14ac:dyDescent="0.3">
      <c r="B224" s="11">
        <f t="shared" si="7"/>
        <v>219</v>
      </c>
      <c r="C224" s="8"/>
      <c r="D224" s="9"/>
      <c r="E224" s="8"/>
      <c r="F224" s="9"/>
      <c r="G224" s="8"/>
      <c r="H224" s="10">
        <f t="shared" si="6"/>
        <v>0</v>
      </c>
    </row>
    <row r="225" spans="2:8" ht="18" customHeight="1" x14ac:dyDescent="0.3">
      <c r="B225" s="11">
        <f t="shared" si="7"/>
        <v>220</v>
      </c>
      <c r="C225" s="8"/>
      <c r="D225" s="9"/>
      <c r="E225" s="8"/>
      <c r="F225" s="9"/>
      <c r="G225" s="8"/>
      <c r="H225" s="10">
        <f t="shared" si="6"/>
        <v>0</v>
      </c>
    </row>
    <row r="226" spans="2:8" ht="18" customHeight="1" x14ac:dyDescent="0.3">
      <c r="B226" s="11">
        <f t="shared" si="7"/>
        <v>221</v>
      </c>
      <c r="C226" s="8"/>
      <c r="D226" s="9"/>
      <c r="E226" s="8"/>
      <c r="F226" s="9"/>
      <c r="G226" s="8"/>
      <c r="H226" s="10">
        <f t="shared" si="6"/>
        <v>0</v>
      </c>
    </row>
    <row r="227" spans="2:8" ht="18" customHeight="1" x14ac:dyDescent="0.3">
      <c r="B227" s="11">
        <f t="shared" si="7"/>
        <v>222</v>
      </c>
      <c r="C227" s="8"/>
      <c r="D227" s="9"/>
      <c r="E227" s="8"/>
      <c r="F227" s="9"/>
      <c r="G227" s="8"/>
      <c r="H227" s="10">
        <f t="shared" si="6"/>
        <v>0</v>
      </c>
    </row>
    <row r="228" spans="2:8" ht="18" customHeight="1" x14ac:dyDescent="0.3">
      <c r="B228" s="11">
        <f t="shared" si="7"/>
        <v>223</v>
      </c>
      <c r="C228" s="8"/>
      <c r="D228" s="9"/>
      <c r="E228" s="8"/>
      <c r="F228" s="9"/>
      <c r="G228" s="8"/>
      <c r="H228" s="10">
        <f t="shared" si="6"/>
        <v>0</v>
      </c>
    </row>
    <row r="229" spans="2:8" ht="18" customHeight="1" x14ac:dyDescent="0.3">
      <c r="B229" s="11">
        <f t="shared" si="7"/>
        <v>224</v>
      </c>
      <c r="C229" s="8"/>
      <c r="D229" s="9"/>
      <c r="E229" s="8"/>
      <c r="F229" s="9"/>
      <c r="G229" s="8"/>
      <c r="H229" s="10">
        <f t="shared" si="6"/>
        <v>0</v>
      </c>
    </row>
    <row r="230" spans="2:8" ht="18" customHeight="1" x14ac:dyDescent="0.3">
      <c r="B230" s="11">
        <f t="shared" si="7"/>
        <v>225</v>
      </c>
      <c r="C230" s="8"/>
      <c r="D230" s="9"/>
      <c r="E230" s="8"/>
      <c r="F230" s="9"/>
      <c r="G230" s="8"/>
      <c r="H230" s="10">
        <f t="shared" si="6"/>
        <v>0</v>
      </c>
    </row>
    <row r="231" spans="2:8" ht="18" customHeight="1" x14ac:dyDescent="0.3">
      <c r="B231" s="11">
        <f t="shared" si="7"/>
        <v>226</v>
      </c>
      <c r="C231" s="8"/>
      <c r="D231" s="9"/>
      <c r="E231" s="8"/>
      <c r="F231" s="9"/>
      <c r="G231" s="8"/>
      <c r="H231" s="10">
        <f t="shared" si="6"/>
        <v>0</v>
      </c>
    </row>
    <row r="232" spans="2:8" ht="18" customHeight="1" x14ac:dyDescent="0.3">
      <c r="B232" s="11">
        <f t="shared" si="7"/>
        <v>227</v>
      </c>
      <c r="C232" s="8"/>
      <c r="D232" s="9"/>
      <c r="E232" s="8"/>
      <c r="F232" s="9"/>
      <c r="G232" s="8"/>
      <c r="H232" s="10">
        <f t="shared" si="6"/>
        <v>0</v>
      </c>
    </row>
    <row r="233" spans="2:8" ht="18" customHeight="1" x14ac:dyDescent="0.3">
      <c r="B233" s="11">
        <f t="shared" si="7"/>
        <v>228</v>
      </c>
      <c r="C233" s="8"/>
      <c r="D233" s="9"/>
      <c r="E233" s="8"/>
      <c r="F233" s="9"/>
      <c r="G233" s="8"/>
      <c r="H233" s="10">
        <f t="shared" si="6"/>
        <v>0</v>
      </c>
    </row>
    <row r="234" spans="2:8" ht="18" customHeight="1" x14ac:dyDescent="0.3">
      <c r="B234" s="11">
        <f t="shared" si="7"/>
        <v>229</v>
      </c>
      <c r="C234" s="8"/>
      <c r="D234" s="9"/>
      <c r="E234" s="8"/>
      <c r="F234" s="9"/>
      <c r="G234" s="8"/>
      <c r="H234" s="10">
        <f t="shared" si="6"/>
        <v>0</v>
      </c>
    </row>
    <row r="235" spans="2:8" ht="18" customHeight="1" x14ac:dyDescent="0.3">
      <c r="B235" s="11">
        <f t="shared" si="7"/>
        <v>230</v>
      </c>
      <c r="C235" s="8"/>
      <c r="D235" s="9"/>
      <c r="E235" s="8"/>
      <c r="F235" s="9"/>
      <c r="G235" s="8"/>
      <c r="H235" s="10">
        <f t="shared" si="6"/>
        <v>0</v>
      </c>
    </row>
    <row r="236" spans="2:8" ht="18" customHeight="1" x14ac:dyDescent="0.3">
      <c r="B236" s="11">
        <f t="shared" si="7"/>
        <v>231</v>
      </c>
      <c r="C236" s="8"/>
      <c r="D236" s="9"/>
      <c r="E236" s="8"/>
      <c r="F236" s="9"/>
      <c r="G236" s="8"/>
      <c r="H236" s="10">
        <f t="shared" si="6"/>
        <v>0</v>
      </c>
    </row>
    <row r="237" spans="2:8" ht="18" customHeight="1" x14ac:dyDescent="0.3">
      <c r="B237" s="11">
        <f t="shared" si="7"/>
        <v>232</v>
      </c>
      <c r="C237" s="8"/>
      <c r="D237" s="9"/>
      <c r="E237" s="8"/>
      <c r="F237" s="9"/>
      <c r="G237" s="8"/>
      <c r="H237" s="10">
        <f t="shared" si="6"/>
        <v>0</v>
      </c>
    </row>
    <row r="238" spans="2:8" ht="18" customHeight="1" x14ac:dyDescent="0.3">
      <c r="B238" s="11">
        <f t="shared" si="7"/>
        <v>233</v>
      </c>
      <c r="C238" s="8"/>
      <c r="D238" s="9"/>
      <c r="E238" s="8"/>
      <c r="F238" s="9"/>
      <c r="G238" s="8"/>
      <c r="H238" s="10">
        <f t="shared" si="6"/>
        <v>0</v>
      </c>
    </row>
    <row r="239" spans="2:8" ht="18" customHeight="1" x14ac:dyDescent="0.3">
      <c r="B239" s="11">
        <f t="shared" si="7"/>
        <v>234</v>
      </c>
      <c r="C239" s="8"/>
      <c r="D239" s="9"/>
      <c r="E239" s="8"/>
      <c r="F239" s="9"/>
      <c r="G239" s="8"/>
      <c r="H239" s="10">
        <f t="shared" si="6"/>
        <v>0</v>
      </c>
    </row>
    <row r="240" spans="2:8" ht="18" customHeight="1" x14ac:dyDescent="0.3">
      <c r="B240" s="11">
        <f t="shared" si="7"/>
        <v>235</v>
      </c>
      <c r="C240" s="8"/>
      <c r="D240" s="9"/>
      <c r="E240" s="8"/>
      <c r="F240" s="9"/>
      <c r="G240" s="8"/>
      <c r="H240" s="10">
        <f t="shared" si="6"/>
        <v>0</v>
      </c>
    </row>
    <row r="241" spans="2:8" ht="18" customHeight="1" x14ac:dyDescent="0.3">
      <c r="B241" s="11">
        <f t="shared" si="7"/>
        <v>236</v>
      </c>
      <c r="C241" s="8"/>
      <c r="D241" s="9"/>
      <c r="E241" s="8"/>
      <c r="F241" s="9"/>
      <c r="G241" s="8"/>
      <c r="H241" s="10">
        <f t="shared" si="6"/>
        <v>0</v>
      </c>
    </row>
    <row r="242" spans="2:8" ht="18" customHeight="1" x14ac:dyDescent="0.3">
      <c r="B242" s="11">
        <f t="shared" si="7"/>
        <v>237</v>
      </c>
      <c r="C242" s="8"/>
      <c r="D242" s="9"/>
      <c r="E242" s="8"/>
      <c r="F242" s="9"/>
      <c r="G242" s="8"/>
      <c r="H242" s="10">
        <f t="shared" si="6"/>
        <v>0</v>
      </c>
    </row>
    <row r="243" spans="2:8" ht="18" customHeight="1" x14ac:dyDescent="0.3">
      <c r="B243" s="11">
        <f t="shared" si="7"/>
        <v>238</v>
      </c>
      <c r="C243" s="8"/>
      <c r="D243" s="9"/>
      <c r="E243" s="8"/>
      <c r="F243" s="9"/>
      <c r="G243" s="8"/>
      <c r="H243" s="10">
        <f t="shared" si="6"/>
        <v>0</v>
      </c>
    </row>
    <row r="244" spans="2:8" ht="18" customHeight="1" x14ac:dyDescent="0.3">
      <c r="B244" s="11">
        <f t="shared" si="7"/>
        <v>239</v>
      </c>
      <c r="C244" s="8"/>
      <c r="D244" s="9"/>
      <c r="E244" s="8"/>
      <c r="F244" s="9"/>
      <c r="G244" s="8"/>
      <c r="H244" s="10">
        <f t="shared" si="6"/>
        <v>0</v>
      </c>
    </row>
    <row r="245" spans="2:8" ht="18" customHeight="1" x14ac:dyDescent="0.3">
      <c r="B245" s="11">
        <f t="shared" si="7"/>
        <v>240</v>
      </c>
      <c r="C245" s="8"/>
      <c r="D245" s="9"/>
      <c r="E245" s="8"/>
      <c r="F245" s="9"/>
      <c r="G245" s="8"/>
      <c r="H245" s="10">
        <f t="shared" si="6"/>
        <v>0</v>
      </c>
    </row>
    <row r="246" spans="2:8" ht="18" customHeight="1" x14ac:dyDescent="0.3">
      <c r="B246" s="11">
        <f t="shared" si="7"/>
        <v>241</v>
      </c>
      <c r="C246" s="8"/>
      <c r="D246" s="9"/>
      <c r="E246" s="8"/>
      <c r="F246" s="9"/>
      <c r="G246" s="8"/>
      <c r="H246" s="10">
        <f t="shared" si="6"/>
        <v>0</v>
      </c>
    </row>
    <row r="247" spans="2:8" ht="18" customHeight="1" x14ac:dyDescent="0.3">
      <c r="B247" s="11">
        <f t="shared" si="7"/>
        <v>242</v>
      </c>
      <c r="C247" s="8"/>
      <c r="D247" s="9"/>
      <c r="E247" s="8"/>
      <c r="F247" s="9"/>
      <c r="G247" s="8"/>
      <c r="H247" s="10">
        <f t="shared" si="6"/>
        <v>0</v>
      </c>
    </row>
    <row r="248" spans="2:8" ht="18" customHeight="1" x14ac:dyDescent="0.3">
      <c r="B248" s="11">
        <f t="shared" si="7"/>
        <v>243</v>
      </c>
      <c r="C248" s="8"/>
      <c r="D248" s="9"/>
      <c r="E248" s="8"/>
      <c r="F248" s="9"/>
      <c r="G248" s="8"/>
      <c r="H248" s="10">
        <f t="shared" si="6"/>
        <v>0</v>
      </c>
    </row>
    <row r="249" spans="2:8" ht="18" customHeight="1" x14ac:dyDescent="0.3">
      <c r="B249" s="11">
        <f t="shared" si="7"/>
        <v>244</v>
      </c>
      <c r="C249" s="8"/>
      <c r="D249" s="9"/>
      <c r="E249" s="8"/>
      <c r="F249" s="9"/>
      <c r="G249" s="8"/>
      <c r="H249" s="10">
        <f t="shared" si="6"/>
        <v>0</v>
      </c>
    </row>
    <row r="250" spans="2:8" ht="18" customHeight="1" x14ac:dyDescent="0.3">
      <c r="B250" s="11">
        <f t="shared" si="7"/>
        <v>245</v>
      </c>
      <c r="C250" s="8"/>
      <c r="D250" s="9"/>
      <c r="E250" s="8"/>
      <c r="F250" s="9"/>
      <c r="G250" s="8"/>
      <c r="H250" s="10">
        <f t="shared" si="6"/>
        <v>0</v>
      </c>
    </row>
    <row r="251" spans="2:8" ht="18" customHeight="1" x14ac:dyDescent="0.3">
      <c r="B251" s="11">
        <f t="shared" si="7"/>
        <v>246</v>
      </c>
      <c r="C251" s="8"/>
      <c r="D251" s="9"/>
      <c r="E251" s="8"/>
      <c r="F251" s="9"/>
      <c r="G251" s="8"/>
      <c r="H251" s="10">
        <f t="shared" si="6"/>
        <v>0</v>
      </c>
    </row>
    <row r="252" spans="2:8" ht="18" customHeight="1" x14ac:dyDescent="0.3">
      <c r="B252" s="11">
        <f t="shared" si="7"/>
        <v>247</v>
      </c>
      <c r="C252" s="8"/>
      <c r="D252" s="9"/>
      <c r="E252" s="8"/>
      <c r="F252" s="9"/>
      <c r="G252" s="8"/>
      <c r="H252" s="10">
        <f t="shared" si="6"/>
        <v>0</v>
      </c>
    </row>
    <row r="253" spans="2:8" ht="18" customHeight="1" x14ac:dyDescent="0.3">
      <c r="B253" s="11">
        <f t="shared" si="7"/>
        <v>248</v>
      </c>
      <c r="C253" s="8"/>
      <c r="D253" s="9"/>
      <c r="E253" s="8"/>
      <c r="F253" s="9"/>
      <c r="G253" s="8"/>
      <c r="H253" s="10">
        <f t="shared" si="6"/>
        <v>0</v>
      </c>
    </row>
    <row r="254" spans="2:8" ht="18" customHeight="1" x14ac:dyDescent="0.3">
      <c r="B254" s="11">
        <f t="shared" si="7"/>
        <v>249</v>
      </c>
      <c r="C254" s="8"/>
      <c r="D254" s="9"/>
      <c r="E254" s="8"/>
      <c r="F254" s="9"/>
      <c r="G254" s="8"/>
      <c r="H254" s="10">
        <f t="shared" si="6"/>
        <v>0</v>
      </c>
    </row>
    <row r="255" spans="2:8" ht="18" customHeight="1" x14ac:dyDescent="0.3">
      <c r="B255" s="11">
        <f t="shared" si="7"/>
        <v>250</v>
      </c>
      <c r="C255" s="8"/>
      <c r="D255" s="9"/>
      <c r="E255" s="8"/>
      <c r="F255" s="9"/>
      <c r="G255" s="8"/>
      <c r="H255" s="10">
        <f t="shared" si="6"/>
        <v>0</v>
      </c>
    </row>
    <row r="256" spans="2:8" ht="18" customHeight="1" x14ac:dyDescent="0.3">
      <c r="B256" s="11">
        <f t="shared" si="7"/>
        <v>251</v>
      </c>
      <c r="C256" s="8"/>
      <c r="D256" s="9"/>
      <c r="E256" s="8"/>
      <c r="F256" s="9"/>
      <c r="G256" s="8"/>
      <c r="H256" s="10">
        <f t="shared" si="6"/>
        <v>0</v>
      </c>
    </row>
    <row r="257" spans="2:8" ht="18" customHeight="1" x14ac:dyDescent="0.3">
      <c r="B257" s="11">
        <f t="shared" si="7"/>
        <v>252</v>
      </c>
      <c r="C257" s="8"/>
      <c r="D257" s="9"/>
      <c r="E257" s="8"/>
      <c r="F257" s="9"/>
      <c r="G257" s="8"/>
      <c r="H257" s="10">
        <f t="shared" si="6"/>
        <v>0</v>
      </c>
    </row>
    <row r="258" spans="2:8" ht="18" customHeight="1" x14ac:dyDescent="0.3">
      <c r="B258" s="11">
        <f t="shared" si="7"/>
        <v>253</v>
      </c>
      <c r="C258" s="8"/>
      <c r="D258" s="9"/>
      <c r="E258" s="8"/>
      <c r="F258" s="9"/>
      <c r="G258" s="8"/>
      <c r="H258" s="10">
        <f t="shared" si="6"/>
        <v>0</v>
      </c>
    </row>
    <row r="259" spans="2:8" ht="18" customHeight="1" x14ac:dyDescent="0.3">
      <c r="B259" s="11">
        <f t="shared" si="7"/>
        <v>254</v>
      </c>
      <c r="C259" s="8"/>
      <c r="D259" s="9"/>
      <c r="E259" s="8"/>
      <c r="F259" s="9"/>
      <c r="G259" s="8"/>
      <c r="H259" s="10">
        <f t="shared" si="6"/>
        <v>0</v>
      </c>
    </row>
    <row r="260" spans="2:8" ht="18" customHeight="1" x14ac:dyDescent="0.3">
      <c r="B260" s="11">
        <f t="shared" si="7"/>
        <v>255</v>
      </c>
      <c r="C260" s="8"/>
      <c r="D260" s="9"/>
      <c r="E260" s="8"/>
      <c r="F260" s="9"/>
      <c r="G260" s="8"/>
      <c r="H260" s="10">
        <f t="shared" si="6"/>
        <v>0</v>
      </c>
    </row>
    <row r="261" spans="2:8" ht="18" customHeight="1" x14ac:dyDescent="0.3">
      <c r="B261" s="11">
        <f t="shared" si="7"/>
        <v>256</v>
      </c>
      <c r="C261" s="8"/>
      <c r="D261" s="9"/>
      <c r="E261" s="8"/>
      <c r="F261" s="9"/>
      <c r="G261" s="8"/>
      <c r="H261" s="10">
        <f t="shared" si="6"/>
        <v>0</v>
      </c>
    </row>
    <row r="262" spans="2:8" ht="18" customHeight="1" x14ac:dyDescent="0.3">
      <c r="B262" s="11">
        <f t="shared" si="7"/>
        <v>257</v>
      </c>
      <c r="C262" s="8"/>
      <c r="D262" s="9"/>
      <c r="E262" s="8"/>
      <c r="F262" s="9"/>
      <c r="G262" s="8"/>
      <c r="H262" s="10">
        <f t="shared" si="6"/>
        <v>0</v>
      </c>
    </row>
    <row r="263" spans="2:8" ht="18" customHeight="1" x14ac:dyDescent="0.3">
      <c r="B263" s="11">
        <f t="shared" si="7"/>
        <v>258</v>
      </c>
      <c r="C263" s="8"/>
      <c r="D263" s="9"/>
      <c r="E263" s="8"/>
      <c r="F263" s="9"/>
      <c r="G263" s="8"/>
      <c r="H263" s="10">
        <f t="shared" ref="H263:H326" si="8">IF(D263="Printed book",230,IF(D263="E-book",155,0))</f>
        <v>0</v>
      </c>
    </row>
    <row r="264" spans="2:8" ht="18" customHeight="1" x14ac:dyDescent="0.3">
      <c r="B264" s="11">
        <f t="shared" ref="B264:B327" si="9">B263+1</f>
        <v>259</v>
      </c>
      <c r="C264" s="8"/>
      <c r="D264" s="9"/>
      <c r="E264" s="8"/>
      <c r="F264" s="9"/>
      <c r="G264" s="8"/>
      <c r="H264" s="10">
        <f t="shared" si="8"/>
        <v>0</v>
      </c>
    </row>
    <row r="265" spans="2:8" ht="18" customHeight="1" x14ac:dyDescent="0.3">
      <c r="B265" s="11">
        <f t="shared" si="9"/>
        <v>260</v>
      </c>
      <c r="C265" s="8"/>
      <c r="D265" s="9"/>
      <c r="E265" s="8"/>
      <c r="F265" s="9"/>
      <c r="G265" s="8"/>
      <c r="H265" s="10">
        <f t="shared" si="8"/>
        <v>0</v>
      </c>
    </row>
    <row r="266" spans="2:8" ht="18" customHeight="1" x14ac:dyDescent="0.3">
      <c r="B266" s="11">
        <f t="shared" si="9"/>
        <v>261</v>
      </c>
      <c r="C266" s="8"/>
      <c r="D266" s="9"/>
      <c r="E266" s="8"/>
      <c r="F266" s="9"/>
      <c r="G266" s="8"/>
      <c r="H266" s="10">
        <f t="shared" si="8"/>
        <v>0</v>
      </c>
    </row>
    <row r="267" spans="2:8" ht="18" customHeight="1" x14ac:dyDescent="0.3">
      <c r="B267" s="11">
        <f t="shared" si="9"/>
        <v>262</v>
      </c>
      <c r="C267" s="8"/>
      <c r="D267" s="9"/>
      <c r="E267" s="8"/>
      <c r="F267" s="9"/>
      <c r="G267" s="8"/>
      <c r="H267" s="10">
        <f t="shared" si="8"/>
        <v>0</v>
      </c>
    </row>
    <row r="268" spans="2:8" ht="18" customHeight="1" x14ac:dyDescent="0.3">
      <c r="B268" s="11">
        <f t="shared" si="9"/>
        <v>263</v>
      </c>
      <c r="C268" s="8"/>
      <c r="D268" s="9"/>
      <c r="E268" s="8"/>
      <c r="F268" s="9"/>
      <c r="G268" s="8"/>
      <c r="H268" s="10">
        <f t="shared" si="8"/>
        <v>0</v>
      </c>
    </row>
    <row r="269" spans="2:8" ht="18" customHeight="1" x14ac:dyDescent="0.3">
      <c r="B269" s="11">
        <f t="shared" si="9"/>
        <v>264</v>
      </c>
      <c r="C269" s="8"/>
      <c r="D269" s="9"/>
      <c r="E269" s="8"/>
      <c r="F269" s="9"/>
      <c r="G269" s="8"/>
      <c r="H269" s="10">
        <f t="shared" si="8"/>
        <v>0</v>
      </c>
    </row>
    <row r="270" spans="2:8" ht="18" customHeight="1" x14ac:dyDescent="0.3">
      <c r="B270" s="11">
        <f t="shared" si="9"/>
        <v>265</v>
      </c>
      <c r="C270" s="8"/>
      <c r="D270" s="9"/>
      <c r="E270" s="8"/>
      <c r="F270" s="9"/>
      <c r="G270" s="8"/>
      <c r="H270" s="10">
        <f t="shared" si="8"/>
        <v>0</v>
      </c>
    </row>
    <row r="271" spans="2:8" ht="18" customHeight="1" x14ac:dyDescent="0.3">
      <c r="B271" s="11">
        <f t="shared" si="9"/>
        <v>266</v>
      </c>
      <c r="C271" s="8"/>
      <c r="D271" s="9"/>
      <c r="E271" s="8"/>
      <c r="F271" s="9"/>
      <c r="G271" s="8"/>
      <c r="H271" s="10">
        <f t="shared" si="8"/>
        <v>0</v>
      </c>
    </row>
    <row r="272" spans="2:8" ht="18" customHeight="1" x14ac:dyDescent="0.3">
      <c r="B272" s="11">
        <f t="shared" si="9"/>
        <v>267</v>
      </c>
      <c r="C272" s="8"/>
      <c r="D272" s="9"/>
      <c r="E272" s="8"/>
      <c r="F272" s="9"/>
      <c r="G272" s="8"/>
      <c r="H272" s="10">
        <f t="shared" si="8"/>
        <v>0</v>
      </c>
    </row>
    <row r="273" spans="2:8" ht="18" customHeight="1" x14ac:dyDescent="0.3">
      <c r="B273" s="11">
        <f t="shared" si="9"/>
        <v>268</v>
      </c>
      <c r="C273" s="8"/>
      <c r="D273" s="9"/>
      <c r="E273" s="8"/>
      <c r="F273" s="9"/>
      <c r="G273" s="8"/>
      <c r="H273" s="10">
        <f t="shared" si="8"/>
        <v>0</v>
      </c>
    </row>
    <row r="274" spans="2:8" ht="18" customHeight="1" x14ac:dyDescent="0.3">
      <c r="B274" s="11">
        <f t="shared" si="9"/>
        <v>269</v>
      </c>
      <c r="C274" s="8"/>
      <c r="D274" s="9"/>
      <c r="E274" s="8"/>
      <c r="F274" s="9"/>
      <c r="G274" s="8"/>
      <c r="H274" s="10">
        <f t="shared" si="8"/>
        <v>0</v>
      </c>
    </row>
    <row r="275" spans="2:8" ht="18" customHeight="1" x14ac:dyDescent="0.3">
      <c r="B275" s="11">
        <f t="shared" si="9"/>
        <v>270</v>
      </c>
      <c r="C275" s="8"/>
      <c r="D275" s="9"/>
      <c r="E275" s="8"/>
      <c r="F275" s="9"/>
      <c r="G275" s="8"/>
      <c r="H275" s="10">
        <f t="shared" si="8"/>
        <v>0</v>
      </c>
    </row>
    <row r="276" spans="2:8" ht="18" customHeight="1" x14ac:dyDescent="0.3">
      <c r="B276" s="11">
        <f t="shared" si="9"/>
        <v>271</v>
      </c>
      <c r="C276" s="8"/>
      <c r="D276" s="9"/>
      <c r="E276" s="8"/>
      <c r="F276" s="9"/>
      <c r="G276" s="8"/>
      <c r="H276" s="10">
        <f t="shared" si="8"/>
        <v>0</v>
      </c>
    </row>
    <row r="277" spans="2:8" ht="18" customHeight="1" x14ac:dyDescent="0.3">
      <c r="B277" s="11">
        <f t="shared" si="9"/>
        <v>272</v>
      </c>
      <c r="C277" s="8"/>
      <c r="D277" s="9"/>
      <c r="E277" s="8"/>
      <c r="F277" s="9"/>
      <c r="G277" s="8"/>
      <c r="H277" s="10">
        <f t="shared" si="8"/>
        <v>0</v>
      </c>
    </row>
    <row r="278" spans="2:8" ht="18" customHeight="1" x14ac:dyDescent="0.3">
      <c r="B278" s="11">
        <f t="shared" si="9"/>
        <v>273</v>
      </c>
      <c r="C278" s="8"/>
      <c r="D278" s="9"/>
      <c r="E278" s="8"/>
      <c r="F278" s="9"/>
      <c r="G278" s="8"/>
      <c r="H278" s="10">
        <f t="shared" si="8"/>
        <v>0</v>
      </c>
    </row>
    <row r="279" spans="2:8" ht="18" customHeight="1" x14ac:dyDescent="0.3">
      <c r="B279" s="11">
        <f t="shared" si="9"/>
        <v>274</v>
      </c>
      <c r="C279" s="8"/>
      <c r="D279" s="9"/>
      <c r="E279" s="8"/>
      <c r="F279" s="9"/>
      <c r="G279" s="8"/>
      <c r="H279" s="10">
        <f t="shared" si="8"/>
        <v>0</v>
      </c>
    </row>
    <row r="280" spans="2:8" ht="18" customHeight="1" x14ac:dyDescent="0.3">
      <c r="B280" s="11">
        <f t="shared" si="9"/>
        <v>275</v>
      </c>
      <c r="C280" s="8"/>
      <c r="D280" s="9"/>
      <c r="E280" s="8"/>
      <c r="F280" s="9"/>
      <c r="G280" s="8"/>
      <c r="H280" s="10">
        <f t="shared" si="8"/>
        <v>0</v>
      </c>
    </row>
    <row r="281" spans="2:8" ht="18" customHeight="1" x14ac:dyDescent="0.3">
      <c r="B281" s="11">
        <f t="shared" si="9"/>
        <v>276</v>
      </c>
      <c r="C281" s="8"/>
      <c r="D281" s="9"/>
      <c r="E281" s="8"/>
      <c r="F281" s="9"/>
      <c r="G281" s="8"/>
      <c r="H281" s="10">
        <f t="shared" si="8"/>
        <v>0</v>
      </c>
    </row>
    <row r="282" spans="2:8" ht="18" customHeight="1" x14ac:dyDescent="0.3">
      <c r="B282" s="11">
        <f t="shared" si="9"/>
        <v>277</v>
      </c>
      <c r="C282" s="8"/>
      <c r="D282" s="9"/>
      <c r="E282" s="8"/>
      <c r="F282" s="9"/>
      <c r="G282" s="8"/>
      <c r="H282" s="10">
        <f t="shared" si="8"/>
        <v>0</v>
      </c>
    </row>
    <row r="283" spans="2:8" ht="18" customHeight="1" x14ac:dyDescent="0.3">
      <c r="B283" s="11">
        <f t="shared" si="9"/>
        <v>278</v>
      </c>
      <c r="C283" s="8"/>
      <c r="D283" s="9"/>
      <c r="E283" s="8"/>
      <c r="F283" s="9"/>
      <c r="G283" s="8"/>
      <c r="H283" s="10">
        <f t="shared" si="8"/>
        <v>0</v>
      </c>
    </row>
    <row r="284" spans="2:8" ht="18" customHeight="1" x14ac:dyDescent="0.3">
      <c r="B284" s="11">
        <f t="shared" si="9"/>
        <v>279</v>
      </c>
      <c r="C284" s="8"/>
      <c r="D284" s="9"/>
      <c r="E284" s="8"/>
      <c r="F284" s="9"/>
      <c r="G284" s="8"/>
      <c r="H284" s="10">
        <f t="shared" si="8"/>
        <v>0</v>
      </c>
    </row>
    <row r="285" spans="2:8" ht="18" customHeight="1" x14ac:dyDescent="0.3">
      <c r="B285" s="11">
        <f t="shared" si="9"/>
        <v>280</v>
      </c>
      <c r="C285" s="8"/>
      <c r="D285" s="9"/>
      <c r="E285" s="8"/>
      <c r="F285" s="9"/>
      <c r="G285" s="8"/>
      <c r="H285" s="10">
        <f t="shared" si="8"/>
        <v>0</v>
      </c>
    </row>
    <row r="286" spans="2:8" ht="18" customHeight="1" x14ac:dyDescent="0.3">
      <c r="B286" s="11">
        <f t="shared" si="9"/>
        <v>281</v>
      </c>
      <c r="C286" s="8"/>
      <c r="D286" s="9"/>
      <c r="E286" s="8"/>
      <c r="F286" s="9"/>
      <c r="G286" s="8"/>
      <c r="H286" s="10">
        <f t="shared" si="8"/>
        <v>0</v>
      </c>
    </row>
    <row r="287" spans="2:8" ht="18" customHeight="1" x14ac:dyDescent="0.3">
      <c r="B287" s="11">
        <f t="shared" si="9"/>
        <v>282</v>
      </c>
      <c r="C287" s="8"/>
      <c r="D287" s="9"/>
      <c r="E287" s="8"/>
      <c r="F287" s="9"/>
      <c r="G287" s="8"/>
      <c r="H287" s="10">
        <f t="shared" si="8"/>
        <v>0</v>
      </c>
    </row>
    <row r="288" spans="2:8" ht="18" customHeight="1" x14ac:dyDescent="0.3">
      <c r="B288" s="11">
        <f t="shared" si="9"/>
        <v>283</v>
      </c>
      <c r="C288" s="8"/>
      <c r="D288" s="9"/>
      <c r="E288" s="8"/>
      <c r="F288" s="9"/>
      <c r="G288" s="8"/>
      <c r="H288" s="10">
        <f t="shared" si="8"/>
        <v>0</v>
      </c>
    </row>
    <row r="289" spans="2:8" ht="18" customHeight="1" x14ac:dyDescent="0.3">
      <c r="B289" s="11">
        <f t="shared" si="9"/>
        <v>284</v>
      </c>
      <c r="C289" s="8"/>
      <c r="D289" s="9"/>
      <c r="E289" s="8"/>
      <c r="F289" s="9"/>
      <c r="G289" s="8"/>
      <c r="H289" s="10">
        <f t="shared" si="8"/>
        <v>0</v>
      </c>
    </row>
    <row r="290" spans="2:8" ht="18" customHeight="1" x14ac:dyDescent="0.3">
      <c r="B290" s="11">
        <f t="shared" si="9"/>
        <v>285</v>
      </c>
      <c r="C290" s="8"/>
      <c r="D290" s="9"/>
      <c r="E290" s="8"/>
      <c r="F290" s="9"/>
      <c r="G290" s="8"/>
      <c r="H290" s="10">
        <f t="shared" si="8"/>
        <v>0</v>
      </c>
    </row>
    <row r="291" spans="2:8" ht="18" customHeight="1" x14ac:dyDescent="0.3">
      <c r="B291" s="11">
        <f t="shared" si="9"/>
        <v>286</v>
      </c>
      <c r="C291" s="8"/>
      <c r="D291" s="9"/>
      <c r="E291" s="8"/>
      <c r="F291" s="9"/>
      <c r="G291" s="8"/>
      <c r="H291" s="10">
        <f t="shared" si="8"/>
        <v>0</v>
      </c>
    </row>
    <row r="292" spans="2:8" ht="18" customHeight="1" x14ac:dyDescent="0.3">
      <c r="B292" s="11">
        <f t="shared" si="9"/>
        <v>287</v>
      </c>
      <c r="C292" s="8"/>
      <c r="D292" s="9"/>
      <c r="E292" s="8"/>
      <c r="F292" s="9"/>
      <c r="G292" s="8"/>
      <c r="H292" s="10">
        <f t="shared" si="8"/>
        <v>0</v>
      </c>
    </row>
    <row r="293" spans="2:8" ht="18" customHeight="1" x14ac:dyDescent="0.3">
      <c r="B293" s="11">
        <f t="shared" si="9"/>
        <v>288</v>
      </c>
      <c r="C293" s="8"/>
      <c r="D293" s="9"/>
      <c r="E293" s="8"/>
      <c r="F293" s="9"/>
      <c r="G293" s="8"/>
      <c r="H293" s="10">
        <f t="shared" si="8"/>
        <v>0</v>
      </c>
    </row>
    <row r="294" spans="2:8" ht="18" customHeight="1" x14ac:dyDescent="0.3">
      <c r="B294" s="11">
        <f t="shared" si="9"/>
        <v>289</v>
      </c>
      <c r="C294" s="8"/>
      <c r="D294" s="9"/>
      <c r="E294" s="8"/>
      <c r="F294" s="9"/>
      <c r="G294" s="8"/>
      <c r="H294" s="10">
        <f t="shared" si="8"/>
        <v>0</v>
      </c>
    </row>
    <row r="295" spans="2:8" ht="18" customHeight="1" x14ac:dyDescent="0.3">
      <c r="B295" s="11">
        <f t="shared" si="9"/>
        <v>290</v>
      </c>
      <c r="C295" s="8"/>
      <c r="D295" s="9"/>
      <c r="E295" s="8"/>
      <c r="F295" s="9"/>
      <c r="G295" s="8"/>
      <c r="H295" s="10">
        <f t="shared" si="8"/>
        <v>0</v>
      </c>
    </row>
    <row r="296" spans="2:8" ht="18" customHeight="1" x14ac:dyDescent="0.3">
      <c r="B296" s="11">
        <f t="shared" si="9"/>
        <v>291</v>
      </c>
      <c r="C296" s="8"/>
      <c r="D296" s="9"/>
      <c r="E296" s="8"/>
      <c r="F296" s="9"/>
      <c r="G296" s="8"/>
      <c r="H296" s="10">
        <f t="shared" si="8"/>
        <v>0</v>
      </c>
    </row>
    <row r="297" spans="2:8" ht="18" customHeight="1" x14ac:dyDescent="0.3">
      <c r="B297" s="11">
        <f t="shared" si="9"/>
        <v>292</v>
      </c>
      <c r="C297" s="8"/>
      <c r="D297" s="9"/>
      <c r="E297" s="8"/>
      <c r="F297" s="9"/>
      <c r="G297" s="8"/>
      <c r="H297" s="10">
        <f t="shared" si="8"/>
        <v>0</v>
      </c>
    </row>
    <row r="298" spans="2:8" ht="18" customHeight="1" x14ac:dyDescent="0.3">
      <c r="B298" s="11">
        <f t="shared" si="9"/>
        <v>293</v>
      </c>
      <c r="C298" s="8"/>
      <c r="D298" s="9"/>
      <c r="E298" s="8"/>
      <c r="F298" s="9"/>
      <c r="G298" s="8"/>
      <c r="H298" s="10">
        <f t="shared" si="8"/>
        <v>0</v>
      </c>
    </row>
    <row r="299" spans="2:8" ht="18" customHeight="1" x14ac:dyDescent="0.3">
      <c r="B299" s="11">
        <f t="shared" si="9"/>
        <v>294</v>
      </c>
      <c r="C299" s="8"/>
      <c r="D299" s="9"/>
      <c r="E299" s="8"/>
      <c r="F299" s="9"/>
      <c r="G299" s="8"/>
      <c r="H299" s="10">
        <f t="shared" si="8"/>
        <v>0</v>
      </c>
    </row>
    <row r="300" spans="2:8" ht="18" customHeight="1" x14ac:dyDescent="0.3">
      <c r="B300" s="11">
        <f t="shared" si="9"/>
        <v>295</v>
      </c>
      <c r="C300" s="8"/>
      <c r="D300" s="9"/>
      <c r="E300" s="8"/>
      <c r="F300" s="9"/>
      <c r="G300" s="8"/>
      <c r="H300" s="10">
        <f t="shared" si="8"/>
        <v>0</v>
      </c>
    </row>
    <row r="301" spans="2:8" ht="18" customHeight="1" x14ac:dyDescent="0.3">
      <c r="B301" s="11">
        <f t="shared" si="9"/>
        <v>296</v>
      </c>
      <c r="C301" s="8"/>
      <c r="D301" s="9"/>
      <c r="E301" s="8"/>
      <c r="F301" s="9"/>
      <c r="G301" s="8"/>
      <c r="H301" s="10">
        <f t="shared" si="8"/>
        <v>0</v>
      </c>
    </row>
    <row r="302" spans="2:8" ht="18" customHeight="1" x14ac:dyDescent="0.3">
      <c r="B302" s="11">
        <f t="shared" si="9"/>
        <v>297</v>
      </c>
      <c r="C302" s="8"/>
      <c r="D302" s="9"/>
      <c r="E302" s="8"/>
      <c r="F302" s="9"/>
      <c r="G302" s="8"/>
      <c r="H302" s="10">
        <f t="shared" si="8"/>
        <v>0</v>
      </c>
    </row>
    <row r="303" spans="2:8" ht="18" customHeight="1" x14ac:dyDescent="0.3">
      <c r="B303" s="11">
        <f t="shared" si="9"/>
        <v>298</v>
      </c>
      <c r="C303" s="8"/>
      <c r="D303" s="9"/>
      <c r="E303" s="8"/>
      <c r="F303" s="9"/>
      <c r="G303" s="8"/>
      <c r="H303" s="10">
        <f t="shared" si="8"/>
        <v>0</v>
      </c>
    </row>
    <row r="304" spans="2:8" ht="18" customHeight="1" x14ac:dyDescent="0.3">
      <c r="B304" s="11">
        <f t="shared" si="9"/>
        <v>299</v>
      </c>
      <c r="C304" s="8"/>
      <c r="D304" s="9"/>
      <c r="E304" s="8"/>
      <c r="F304" s="9"/>
      <c r="G304" s="8"/>
      <c r="H304" s="10">
        <f t="shared" si="8"/>
        <v>0</v>
      </c>
    </row>
    <row r="305" spans="2:8" ht="18" customHeight="1" x14ac:dyDescent="0.3">
      <c r="B305" s="11">
        <f t="shared" si="9"/>
        <v>300</v>
      </c>
      <c r="C305" s="8"/>
      <c r="D305" s="9"/>
      <c r="E305" s="8"/>
      <c r="F305" s="9"/>
      <c r="G305" s="8"/>
      <c r="H305" s="10">
        <f t="shared" si="8"/>
        <v>0</v>
      </c>
    </row>
    <row r="306" spans="2:8" ht="18" customHeight="1" x14ac:dyDescent="0.3">
      <c r="B306" s="11">
        <f t="shared" si="9"/>
        <v>301</v>
      </c>
      <c r="C306" s="8"/>
      <c r="D306" s="9"/>
      <c r="E306" s="8"/>
      <c r="F306" s="9"/>
      <c r="G306" s="8"/>
      <c r="H306" s="10">
        <f t="shared" si="8"/>
        <v>0</v>
      </c>
    </row>
    <row r="307" spans="2:8" ht="18" customHeight="1" x14ac:dyDescent="0.3">
      <c r="B307" s="11">
        <f t="shared" si="9"/>
        <v>302</v>
      </c>
      <c r="C307" s="8"/>
      <c r="D307" s="9"/>
      <c r="E307" s="8"/>
      <c r="F307" s="9"/>
      <c r="G307" s="8"/>
      <c r="H307" s="10">
        <f t="shared" si="8"/>
        <v>0</v>
      </c>
    </row>
    <row r="308" spans="2:8" ht="18" customHeight="1" x14ac:dyDescent="0.3">
      <c r="B308" s="11">
        <f t="shared" si="9"/>
        <v>303</v>
      </c>
      <c r="C308" s="8"/>
      <c r="D308" s="9"/>
      <c r="E308" s="8"/>
      <c r="F308" s="9"/>
      <c r="G308" s="8"/>
      <c r="H308" s="10">
        <f t="shared" si="8"/>
        <v>0</v>
      </c>
    </row>
    <row r="309" spans="2:8" ht="18" customHeight="1" x14ac:dyDescent="0.3">
      <c r="B309" s="11">
        <f t="shared" si="9"/>
        <v>304</v>
      </c>
      <c r="C309" s="8"/>
      <c r="D309" s="9"/>
      <c r="E309" s="8"/>
      <c r="F309" s="9"/>
      <c r="G309" s="8"/>
      <c r="H309" s="10">
        <f t="shared" si="8"/>
        <v>0</v>
      </c>
    </row>
    <row r="310" spans="2:8" ht="18" customHeight="1" x14ac:dyDescent="0.3">
      <c r="B310" s="11">
        <f t="shared" si="9"/>
        <v>305</v>
      </c>
      <c r="C310" s="8"/>
      <c r="D310" s="9"/>
      <c r="E310" s="8"/>
      <c r="F310" s="9"/>
      <c r="G310" s="8"/>
      <c r="H310" s="10">
        <f t="shared" si="8"/>
        <v>0</v>
      </c>
    </row>
    <row r="311" spans="2:8" ht="18" customHeight="1" x14ac:dyDescent="0.3">
      <c r="B311" s="11">
        <f t="shared" si="9"/>
        <v>306</v>
      </c>
      <c r="C311" s="8"/>
      <c r="D311" s="9"/>
      <c r="E311" s="8"/>
      <c r="F311" s="9"/>
      <c r="G311" s="8"/>
      <c r="H311" s="10">
        <f t="shared" si="8"/>
        <v>0</v>
      </c>
    </row>
    <row r="312" spans="2:8" ht="18" customHeight="1" x14ac:dyDescent="0.3">
      <c r="B312" s="11">
        <f t="shared" si="9"/>
        <v>307</v>
      </c>
      <c r="C312" s="8"/>
      <c r="D312" s="9"/>
      <c r="E312" s="8"/>
      <c r="F312" s="9"/>
      <c r="G312" s="8"/>
      <c r="H312" s="10">
        <f t="shared" si="8"/>
        <v>0</v>
      </c>
    </row>
    <row r="313" spans="2:8" ht="18" customHeight="1" x14ac:dyDescent="0.3">
      <c r="B313" s="11">
        <f t="shared" si="9"/>
        <v>308</v>
      </c>
      <c r="C313" s="8"/>
      <c r="D313" s="9"/>
      <c r="E313" s="8"/>
      <c r="F313" s="9"/>
      <c r="G313" s="8"/>
      <c r="H313" s="10">
        <f t="shared" si="8"/>
        <v>0</v>
      </c>
    </row>
    <row r="314" spans="2:8" ht="18" customHeight="1" x14ac:dyDescent="0.3">
      <c r="B314" s="11">
        <f t="shared" si="9"/>
        <v>309</v>
      </c>
      <c r="C314" s="8"/>
      <c r="D314" s="9"/>
      <c r="E314" s="8"/>
      <c r="F314" s="9"/>
      <c r="G314" s="8"/>
      <c r="H314" s="10">
        <f t="shared" si="8"/>
        <v>0</v>
      </c>
    </row>
    <row r="315" spans="2:8" ht="18" customHeight="1" x14ac:dyDescent="0.3">
      <c r="B315" s="11">
        <f t="shared" si="9"/>
        <v>310</v>
      </c>
      <c r="C315" s="8"/>
      <c r="D315" s="9"/>
      <c r="E315" s="8"/>
      <c r="F315" s="9"/>
      <c r="G315" s="8"/>
      <c r="H315" s="10">
        <f t="shared" si="8"/>
        <v>0</v>
      </c>
    </row>
    <row r="316" spans="2:8" ht="18" customHeight="1" x14ac:dyDescent="0.3">
      <c r="B316" s="11">
        <f t="shared" si="9"/>
        <v>311</v>
      </c>
      <c r="C316" s="8"/>
      <c r="D316" s="9"/>
      <c r="E316" s="8"/>
      <c r="F316" s="9"/>
      <c r="G316" s="8"/>
      <c r="H316" s="10">
        <f t="shared" si="8"/>
        <v>0</v>
      </c>
    </row>
    <row r="317" spans="2:8" ht="18" customHeight="1" x14ac:dyDescent="0.3">
      <c r="B317" s="11">
        <f t="shared" si="9"/>
        <v>312</v>
      </c>
      <c r="C317" s="8"/>
      <c r="D317" s="9"/>
      <c r="E317" s="8"/>
      <c r="F317" s="9"/>
      <c r="G317" s="8"/>
      <c r="H317" s="10">
        <f t="shared" si="8"/>
        <v>0</v>
      </c>
    </row>
    <row r="318" spans="2:8" ht="18" customHeight="1" x14ac:dyDescent="0.3">
      <c r="B318" s="11">
        <f t="shared" si="9"/>
        <v>313</v>
      </c>
      <c r="C318" s="8"/>
      <c r="D318" s="9"/>
      <c r="E318" s="8"/>
      <c r="F318" s="9"/>
      <c r="G318" s="8"/>
      <c r="H318" s="10">
        <f t="shared" si="8"/>
        <v>0</v>
      </c>
    </row>
    <row r="319" spans="2:8" ht="18" customHeight="1" x14ac:dyDescent="0.3">
      <c r="B319" s="11">
        <f t="shared" si="9"/>
        <v>314</v>
      </c>
      <c r="C319" s="8"/>
      <c r="D319" s="9"/>
      <c r="E319" s="8"/>
      <c r="F319" s="9"/>
      <c r="G319" s="8"/>
      <c r="H319" s="10">
        <f t="shared" si="8"/>
        <v>0</v>
      </c>
    </row>
    <row r="320" spans="2:8" ht="18" customHeight="1" x14ac:dyDescent="0.3">
      <c r="B320" s="11">
        <f t="shared" si="9"/>
        <v>315</v>
      </c>
      <c r="C320" s="8"/>
      <c r="D320" s="9"/>
      <c r="E320" s="8"/>
      <c r="F320" s="9"/>
      <c r="G320" s="8"/>
      <c r="H320" s="10">
        <f t="shared" si="8"/>
        <v>0</v>
      </c>
    </row>
    <row r="321" spans="2:8" ht="18" customHeight="1" x14ac:dyDescent="0.3">
      <c r="B321" s="11">
        <f t="shared" si="9"/>
        <v>316</v>
      </c>
      <c r="C321" s="8"/>
      <c r="D321" s="9"/>
      <c r="E321" s="8"/>
      <c r="F321" s="9"/>
      <c r="G321" s="8"/>
      <c r="H321" s="10">
        <f t="shared" si="8"/>
        <v>0</v>
      </c>
    </row>
    <row r="322" spans="2:8" ht="18" customHeight="1" x14ac:dyDescent="0.3">
      <c r="B322" s="11">
        <f t="shared" si="9"/>
        <v>317</v>
      </c>
      <c r="C322" s="8"/>
      <c r="D322" s="9"/>
      <c r="E322" s="8"/>
      <c r="F322" s="9"/>
      <c r="G322" s="8"/>
      <c r="H322" s="10">
        <f t="shared" si="8"/>
        <v>0</v>
      </c>
    </row>
    <row r="323" spans="2:8" ht="18" customHeight="1" x14ac:dyDescent="0.3">
      <c r="B323" s="11">
        <f t="shared" si="9"/>
        <v>318</v>
      </c>
      <c r="C323" s="8"/>
      <c r="D323" s="9"/>
      <c r="E323" s="8"/>
      <c r="F323" s="9"/>
      <c r="G323" s="8"/>
      <c r="H323" s="10">
        <f t="shared" si="8"/>
        <v>0</v>
      </c>
    </row>
    <row r="324" spans="2:8" ht="18" customHeight="1" x14ac:dyDescent="0.3">
      <c r="B324" s="11">
        <f t="shared" si="9"/>
        <v>319</v>
      </c>
      <c r="C324" s="8"/>
      <c r="D324" s="9"/>
      <c r="E324" s="8"/>
      <c r="F324" s="9"/>
      <c r="G324" s="8"/>
      <c r="H324" s="10">
        <f t="shared" si="8"/>
        <v>0</v>
      </c>
    </row>
    <row r="325" spans="2:8" ht="18" customHeight="1" x14ac:dyDescent="0.3">
      <c r="B325" s="11">
        <f t="shared" si="9"/>
        <v>320</v>
      </c>
      <c r="C325" s="8"/>
      <c r="D325" s="9"/>
      <c r="E325" s="8"/>
      <c r="F325" s="9"/>
      <c r="G325" s="8"/>
      <c r="H325" s="10">
        <f t="shared" si="8"/>
        <v>0</v>
      </c>
    </row>
    <row r="326" spans="2:8" ht="18" customHeight="1" x14ac:dyDescent="0.3">
      <c r="B326" s="11">
        <f t="shared" si="9"/>
        <v>321</v>
      </c>
      <c r="C326" s="8"/>
      <c r="D326" s="9"/>
      <c r="E326" s="8"/>
      <c r="F326" s="9"/>
      <c r="G326" s="8"/>
      <c r="H326" s="10">
        <f t="shared" si="8"/>
        <v>0</v>
      </c>
    </row>
    <row r="327" spans="2:8" ht="18" customHeight="1" x14ac:dyDescent="0.3">
      <c r="B327" s="11">
        <f t="shared" si="9"/>
        <v>322</v>
      </c>
      <c r="C327" s="8"/>
      <c r="D327" s="9"/>
      <c r="E327" s="8"/>
      <c r="F327" s="9"/>
      <c r="G327" s="8"/>
      <c r="H327" s="10">
        <f t="shared" ref="H327:H390" si="10">IF(D327="Printed book",230,IF(D327="E-book",155,0))</f>
        <v>0</v>
      </c>
    </row>
    <row r="328" spans="2:8" ht="18" customHeight="1" x14ac:dyDescent="0.3">
      <c r="B328" s="11">
        <f t="shared" ref="B328:B391" si="11">B327+1</f>
        <v>323</v>
      </c>
      <c r="C328" s="8"/>
      <c r="D328" s="9"/>
      <c r="E328" s="8"/>
      <c r="F328" s="9"/>
      <c r="G328" s="8"/>
      <c r="H328" s="10">
        <f t="shared" si="10"/>
        <v>0</v>
      </c>
    </row>
    <row r="329" spans="2:8" ht="18" customHeight="1" x14ac:dyDescent="0.3">
      <c r="B329" s="11">
        <f t="shared" si="11"/>
        <v>324</v>
      </c>
      <c r="C329" s="8"/>
      <c r="D329" s="9"/>
      <c r="E329" s="8"/>
      <c r="F329" s="9"/>
      <c r="G329" s="8"/>
      <c r="H329" s="10">
        <f t="shared" si="10"/>
        <v>0</v>
      </c>
    </row>
    <row r="330" spans="2:8" ht="18" customHeight="1" x14ac:dyDescent="0.3">
      <c r="B330" s="11">
        <f t="shared" si="11"/>
        <v>325</v>
      </c>
      <c r="C330" s="8"/>
      <c r="D330" s="9"/>
      <c r="E330" s="8"/>
      <c r="F330" s="9"/>
      <c r="G330" s="8"/>
      <c r="H330" s="10">
        <f t="shared" si="10"/>
        <v>0</v>
      </c>
    </row>
    <row r="331" spans="2:8" ht="18" customHeight="1" x14ac:dyDescent="0.3">
      <c r="B331" s="11">
        <f t="shared" si="11"/>
        <v>326</v>
      </c>
      <c r="C331" s="8"/>
      <c r="D331" s="9"/>
      <c r="E331" s="8"/>
      <c r="F331" s="9"/>
      <c r="G331" s="8"/>
      <c r="H331" s="10">
        <f t="shared" si="10"/>
        <v>0</v>
      </c>
    </row>
    <row r="332" spans="2:8" ht="18" customHeight="1" x14ac:dyDescent="0.3">
      <c r="B332" s="11">
        <f t="shared" si="11"/>
        <v>327</v>
      </c>
      <c r="C332" s="8"/>
      <c r="D332" s="9"/>
      <c r="E332" s="8"/>
      <c r="F332" s="9"/>
      <c r="G332" s="8"/>
      <c r="H332" s="10">
        <f t="shared" si="10"/>
        <v>0</v>
      </c>
    </row>
    <row r="333" spans="2:8" ht="18" customHeight="1" x14ac:dyDescent="0.3">
      <c r="B333" s="11">
        <f t="shared" si="11"/>
        <v>328</v>
      </c>
      <c r="C333" s="8"/>
      <c r="D333" s="9"/>
      <c r="E333" s="8"/>
      <c r="F333" s="9"/>
      <c r="G333" s="8"/>
      <c r="H333" s="10">
        <f t="shared" si="10"/>
        <v>0</v>
      </c>
    </row>
    <row r="334" spans="2:8" ht="18" customHeight="1" x14ac:dyDescent="0.3">
      <c r="B334" s="11">
        <f t="shared" si="11"/>
        <v>329</v>
      </c>
      <c r="C334" s="8"/>
      <c r="D334" s="9"/>
      <c r="E334" s="8"/>
      <c r="F334" s="9"/>
      <c r="G334" s="8"/>
      <c r="H334" s="10">
        <f t="shared" si="10"/>
        <v>0</v>
      </c>
    </row>
    <row r="335" spans="2:8" ht="18" customHeight="1" x14ac:dyDescent="0.3">
      <c r="B335" s="11">
        <f t="shared" si="11"/>
        <v>330</v>
      </c>
      <c r="C335" s="8"/>
      <c r="D335" s="9"/>
      <c r="E335" s="8"/>
      <c r="F335" s="9"/>
      <c r="G335" s="8"/>
      <c r="H335" s="10">
        <f t="shared" si="10"/>
        <v>0</v>
      </c>
    </row>
    <row r="336" spans="2:8" ht="18" customHeight="1" x14ac:dyDescent="0.3">
      <c r="B336" s="11">
        <f t="shared" si="11"/>
        <v>331</v>
      </c>
      <c r="C336" s="8"/>
      <c r="D336" s="9"/>
      <c r="E336" s="8"/>
      <c r="F336" s="9"/>
      <c r="G336" s="8"/>
      <c r="H336" s="10">
        <f t="shared" si="10"/>
        <v>0</v>
      </c>
    </row>
    <row r="337" spans="2:8" ht="18" customHeight="1" x14ac:dyDescent="0.3">
      <c r="B337" s="11">
        <f t="shared" si="11"/>
        <v>332</v>
      </c>
      <c r="C337" s="8"/>
      <c r="D337" s="9"/>
      <c r="E337" s="8"/>
      <c r="F337" s="9"/>
      <c r="G337" s="8"/>
      <c r="H337" s="10">
        <f t="shared" si="10"/>
        <v>0</v>
      </c>
    </row>
    <row r="338" spans="2:8" ht="18" customHeight="1" x14ac:dyDescent="0.3">
      <c r="B338" s="11">
        <f t="shared" si="11"/>
        <v>333</v>
      </c>
      <c r="C338" s="8"/>
      <c r="D338" s="9"/>
      <c r="E338" s="8"/>
      <c r="F338" s="9"/>
      <c r="G338" s="8"/>
      <c r="H338" s="10">
        <f t="shared" si="10"/>
        <v>0</v>
      </c>
    </row>
    <row r="339" spans="2:8" ht="18" customHeight="1" x14ac:dyDescent="0.3">
      <c r="B339" s="11">
        <f t="shared" si="11"/>
        <v>334</v>
      </c>
      <c r="C339" s="8"/>
      <c r="D339" s="9"/>
      <c r="E339" s="8"/>
      <c r="F339" s="9"/>
      <c r="G339" s="8"/>
      <c r="H339" s="10">
        <f t="shared" si="10"/>
        <v>0</v>
      </c>
    </row>
    <row r="340" spans="2:8" ht="18" customHeight="1" x14ac:dyDescent="0.3">
      <c r="B340" s="11">
        <f t="shared" si="11"/>
        <v>335</v>
      </c>
      <c r="C340" s="8"/>
      <c r="D340" s="9"/>
      <c r="E340" s="8"/>
      <c r="F340" s="9"/>
      <c r="G340" s="8"/>
      <c r="H340" s="10">
        <f t="shared" si="10"/>
        <v>0</v>
      </c>
    </row>
    <row r="341" spans="2:8" ht="18" customHeight="1" x14ac:dyDescent="0.3">
      <c r="B341" s="11">
        <f t="shared" si="11"/>
        <v>336</v>
      </c>
      <c r="C341" s="8"/>
      <c r="D341" s="9"/>
      <c r="E341" s="8"/>
      <c r="F341" s="9"/>
      <c r="G341" s="8"/>
      <c r="H341" s="10">
        <f t="shared" si="10"/>
        <v>0</v>
      </c>
    </row>
    <row r="342" spans="2:8" ht="18" customHeight="1" x14ac:dyDescent="0.3">
      <c r="B342" s="11">
        <f t="shared" si="11"/>
        <v>337</v>
      </c>
      <c r="C342" s="8"/>
      <c r="D342" s="9"/>
      <c r="E342" s="8"/>
      <c r="F342" s="9"/>
      <c r="G342" s="8"/>
      <c r="H342" s="10">
        <f t="shared" si="10"/>
        <v>0</v>
      </c>
    </row>
    <row r="343" spans="2:8" ht="18" customHeight="1" x14ac:dyDescent="0.3">
      <c r="B343" s="11">
        <f t="shared" si="11"/>
        <v>338</v>
      </c>
      <c r="C343" s="8"/>
      <c r="D343" s="9"/>
      <c r="E343" s="8"/>
      <c r="F343" s="9"/>
      <c r="G343" s="8"/>
      <c r="H343" s="10">
        <f t="shared" si="10"/>
        <v>0</v>
      </c>
    </row>
    <row r="344" spans="2:8" ht="18" customHeight="1" x14ac:dyDescent="0.3">
      <c r="B344" s="11">
        <f t="shared" si="11"/>
        <v>339</v>
      </c>
      <c r="C344" s="8"/>
      <c r="D344" s="9"/>
      <c r="E344" s="8"/>
      <c r="F344" s="9"/>
      <c r="G344" s="8"/>
      <c r="H344" s="10">
        <f t="shared" si="10"/>
        <v>0</v>
      </c>
    </row>
    <row r="345" spans="2:8" ht="18" customHeight="1" x14ac:dyDescent="0.3">
      <c r="B345" s="11">
        <f t="shared" si="11"/>
        <v>340</v>
      </c>
      <c r="C345" s="8"/>
      <c r="D345" s="9"/>
      <c r="E345" s="8"/>
      <c r="F345" s="9"/>
      <c r="G345" s="8"/>
      <c r="H345" s="10">
        <f t="shared" si="10"/>
        <v>0</v>
      </c>
    </row>
    <row r="346" spans="2:8" ht="18" customHeight="1" x14ac:dyDescent="0.3">
      <c r="B346" s="11">
        <f t="shared" si="11"/>
        <v>341</v>
      </c>
      <c r="C346" s="8"/>
      <c r="D346" s="9"/>
      <c r="E346" s="8"/>
      <c r="F346" s="9"/>
      <c r="G346" s="8"/>
      <c r="H346" s="10">
        <f t="shared" si="10"/>
        <v>0</v>
      </c>
    </row>
    <row r="347" spans="2:8" ht="18" customHeight="1" x14ac:dyDescent="0.3">
      <c r="B347" s="11">
        <f t="shared" si="11"/>
        <v>342</v>
      </c>
      <c r="C347" s="8"/>
      <c r="D347" s="9"/>
      <c r="E347" s="8"/>
      <c r="F347" s="9"/>
      <c r="G347" s="8"/>
      <c r="H347" s="10">
        <f t="shared" si="10"/>
        <v>0</v>
      </c>
    </row>
    <row r="348" spans="2:8" ht="18" customHeight="1" x14ac:dyDescent="0.3">
      <c r="B348" s="11">
        <f t="shared" si="11"/>
        <v>343</v>
      </c>
      <c r="C348" s="8"/>
      <c r="D348" s="9"/>
      <c r="E348" s="8"/>
      <c r="F348" s="9"/>
      <c r="G348" s="8"/>
      <c r="H348" s="10">
        <f t="shared" si="10"/>
        <v>0</v>
      </c>
    </row>
    <row r="349" spans="2:8" ht="18" customHeight="1" x14ac:dyDescent="0.3">
      <c r="B349" s="11">
        <f t="shared" si="11"/>
        <v>344</v>
      </c>
      <c r="C349" s="8"/>
      <c r="D349" s="9"/>
      <c r="E349" s="8"/>
      <c r="F349" s="9"/>
      <c r="G349" s="8"/>
      <c r="H349" s="10">
        <f t="shared" si="10"/>
        <v>0</v>
      </c>
    </row>
    <row r="350" spans="2:8" ht="18" customHeight="1" x14ac:dyDescent="0.3">
      <c r="B350" s="11">
        <f t="shared" si="11"/>
        <v>345</v>
      </c>
      <c r="C350" s="8"/>
      <c r="D350" s="9"/>
      <c r="E350" s="8"/>
      <c r="F350" s="9"/>
      <c r="G350" s="8"/>
      <c r="H350" s="10">
        <f t="shared" si="10"/>
        <v>0</v>
      </c>
    </row>
    <row r="351" spans="2:8" ht="18" customHeight="1" x14ac:dyDescent="0.3">
      <c r="B351" s="11">
        <f t="shared" si="11"/>
        <v>346</v>
      </c>
      <c r="C351" s="8"/>
      <c r="D351" s="9"/>
      <c r="E351" s="8"/>
      <c r="F351" s="9"/>
      <c r="G351" s="8"/>
      <c r="H351" s="10">
        <f t="shared" si="10"/>
        <v>0</v>
      </c>
    </row>
    <row r="352" spans="2:8" ht="18" customHeight="1" x14ac:dyDescent="0.3">
      <c r="B352" s="11">
        <f t="shared" si="11"/>
        <v>347</v>
      </c>
      <c r="C352" s="8"/>
      <c r="D352" s="9"/>
      <c r="E352" s="8"/>
      <c r="F352" s="9"/>
      <c r="G352" s="8"/>
      <c r="H352" s="10">
        <f t="shared" si="10"/>
        <v>0</v>
      </c>
    </row>
    <row r="353" spans="2:8" ht="18" customHeight="1" x14ac:dyDescent="0.3">
      <c r="B353" s="11">
        <f t="shared" si="11"/>
        <v>348</v>
      </c>
      <c r="C353" s="8"/>
      <c r="D353" s="9"/>
      <c r="E353" s="8"/>
      <c r="F353" s="9"/>
      <c r="G353" s="8"/>
      <c r="H353" s="10">
        <f t="shared" si="10"/>
        <v>0</v>
      </c>
    </row>
    <row r="354" spans="2:8" ht="18" customHeight="1" x14ac:dyDescent="0.3">
      <c r="B354" s="11">
        <f t="shared" si="11"/>
        <v>349</v>
      </c>
      <c r="C354" s="8"/>
      <c r="D354" s="9"/>
      <c r="E354" s="8"/>
      <c r="F354" s="9"/>
      <c r="G354" s="8"/>
      <c r="H354" s="10">
        <f t="shared" si="10"/>
        <v>0</v>
      </c>
    </row>
    <row r="355" spans="2:8" ht="18" customHeight="1" x14ac:dyDescent="0.3">
      <c r="B355" s="11">
        <f t="shared" si="11"/>
        <v>350</v>
      </c>
      <c r="C355" s="8"/>
      <c r="D355" s="9"/>
      <c r="E355" s="8"/>
      <c r="F355" s="9"/>
      <c r="G355" s="8"/>
      <c r="H355" s="10">
        <f t="shared" si="10"/>
        <v>0</v>
      </c>
    </row>
    <row r="356" spans="2:8" ht="18" customHeight="1" x14ac:dyDescent="0.3">
      <c r="B356" s="11">
        <f t="shared" si="11"/>
        <v>351</v>
      </c>
      <c r="C356" s="8"/>
      <c r="D356" s="9"/>
      <c r="E356" s="8"/>
      <c r="F356" s="9"/>
      <c r="G356" s="8"/>
      <c r="H356" s="10">
        <f t="shared" si="10"/>
        <v>0</v>
      </c>
    </row>
    <row r="357" spans="2:8" ht="18" customHeight="1" x14ac:dyDescent="0.3">
      <c r="B357" s="11">
        <f t="shared" si="11"/>
        <v>352</v>
      </c>
      <c r="C357" s="8"/>
      <c r="D357" s="9"/>
      <c r="E357" s="8"/>
      <c r="F357" s="9"/>
      <c r="G357" s="8"/>
      <c r="H357" s="10">
        <f t="shared" si="10"/>
        <v>0</v>
      </c>
    </row>
    <row r="358" spans="2:8" ht="18" customHeight="1" x14ac:dyDescent="0.3">
      <c r="B358" s="11">
        <f t="shared" si="11"/>
        <v>353</v>
      </c>
      <c r="C358" s="8"/>
      <c r="D358" s="9"/>
      <c r="E358" s="8"/>
      <c r="F358" s="9"/>
      <c r="G358" s="8"/>
      <c r="H358" s="10">
        <f t="shared" si="10"/>
        <v>0</v>
      </c>
    </row>
    <row r="359" spans="2:8" ht="18" customHeight="1" x14ac:dyDescent="0.3">
      <c r="B359" s="11">
        <f t="shared" si="11"/>
        <v>354</v>
      </c>
      <c r="C359" s="8"/>
      <c r="D359" s="9"/>
      <c r="E359" s="8"/>
      <c r="F359" s="9"/>
      <c r="G359" s="8"/>
      <c r="H359" s="10">
        <f t="shared" si="10"/>
        <v>0</v>
      </c>
    </row>
    <row r="360" spans="2:8" ht="18" customHeight="1" x14ac:dyDescent="0.3">
      <c r="B360" s="11">
        <f t="shared" si="11"/>
        <v>355</v>
      </c>
      <c r="C360" s="8"/>
      <c r="D360" s="9"/>
      <c r="E360" s="8"/>
      <c r="F360" s="9"/>
      <c r="G360" s="8"/>
      <c r="H360" s="10">
        <f t="shared" si="10"/>
        <v>0</v>
      </c>
    </row>
    <row r="361" spans="2:8" ht="18" customHeight="1" x14ac:dyDescent="0.3">
      <c r="B361" s="11">
        <f t="shared" si="11"/>
        <v>356</v>
      </c>
      <c r="C361" s="8"/>
      <c r="D361" s="9"/>
      <c r="E361" s="8"/>
      <c r="F361" s="9"/>
      <c r="G361" s="8"/>
      <c r="H361" s="10">
        <f t="shared" si="10"/>
        <v>0</v>
      </c>
    </row>
    <row r="362" spans="2:8" ht="18" customHeight="1" x14ac:dyDescent="0.3">
      <c r="B362" s="11">
        <f t="shared" si="11"/>
        <v>357</v>
      </c>
      <c r="C362" s="8"/>
      <c r="D362" s="9"/>
      <c r="E362" s="8"/>
      <c r="F362" s="9"/>
      <c r="G362" s="8"/>
      <c r="H362" s="10">
        <f t="shared" si="10"/>
        <v>0</v>
      </c>
    </row>
    <row r="363" spans="2:8" ht="18" customHeight="1" x14ac:dyDescent="0.3">
      <c r="B363" s="11">
        <f t="shared" si="11"/>
        <v>358</v>
      </c>
      <c r="C363" s="8"/>
      <c r="D363" s="9"/>
      <c r="E363" s="8"/>
      <c r="F363" s="9"/>
      <c r="G363" s="8"/>
      <c r="H363" s="10">
        <f t="shared" si="10"/>
        <v>0</v>
      </c>
    </row>
    <row r="364" spans="2:8" ht="18" customHeight="1" x14ac:dyDescent="0.3">
      <c r="B364" s="11">
        <f t="shared" si="11"/>
        <v>359</v>
      </c>
      <c r="C364" s="8"/>
      <c r="D364" s="9"/>
      <c r="E364" s="8"/>
      <c r="F364" s="9"/>
      <c r="G364" s="8"/>
      <c r="H364" s="10">
        <f t="shared" si="10"/>
        <v>0</v>
      </c>
    </row>
    <row r="365" spans="2:8" ht="18" customHeight="1" x14ac:dyDescent="0.3">
      <c r="B365" s="11">
        <f t="shared" si="11"/>
        <v>360</v>
      </c>
      <c r="C365" s="8"/>
      <c r="D365" s="9"/>
      <c r="E365" s="8"/>
      <c r="F365" s="9"/>
      <c r="G365" s="8"/>
      <c r="H365" s="10">
        <f t="shared" si="10"/>
        <v>0</v>
      </c>
    </row>
    <row r="366" spans="2:8" ht="18" customHeight="1" x14ac:dyDescent="0.3">
      <c r="B366" s="11">
        <f t="shared" si="11"/>
        <v>361</v>
      </c>
      <c r="C366" s="8"/>
      <c r="D366" s="9"/>
      <c r="E366" s="8"/>
      <c r="F366" s="9"/>
      <c r="G366" s="8"/>
      <c r="H366" s="10">
        <f t="shared" si="10"/>
        <v>0</v>
      </c>
    </row>
    <row r="367" spans="2:8" ht="18" customHeight="1" x14ac:dyDescent="0.3">
      <c r="B367" s="11">
        <f t="shared" si="11"/>
        <v>362</v>
      </c>
      <c r="C367" s="8"/>
      <c r="D367" s="9"/>
      <c r="E367" s="8"/>
      <c r="F367" s="9"/>
      <c r="G367" s="8"/>
      <c r="H367" s="10">
        <f t="shared" si="10"/>
        <v>0</v>
      </c>
    </row>
    <row r="368" spans="2:8" ht="18" customHeight="1" x14ac:dyDescent="0.3">
      <c r="B368" s="11">
        <f t="shared" si="11"/>
        <v>363</v>
      </c>
      <c r="C368" s="8"/>
      <c r="D368" s="9"/>
      <c r="E368" s="8"/>
      <c r="F368" s="9"/>
      <c r="G368" s="8"/>
      <c r="H368" s="10">
        <f t="shared" si="10"/>
        <v>0</v>
      </c>
    </row>
    <row r="369" spans="2:8" ht="18" customHeight="1" x14ac:dyDescent="0.3">
      <c r="B369" s="11">
        <f t="shared" si="11"/>
        <v>364</v>
      </c>
      <c r="C369" s="8"/>
      <c r="D369" s="9"/>
      <c r="E369" s="8"/>
      <c r="F369" s="9"/>
      <c r="G369" s="8"/>
      <c r="H369" s="10">
        <f t="shared" si="10"/>
        <v>0</v>
      </c>
    </row>
    <row r="370" spans="2:8" ht="18" customHeight="1" x14ac:dyDescent="0.3">
      <c r="B370" s="11">
        <f t="shared" si="11"/>
        <v>365</v>
      </c>
      <c r="C370" s="8"/>
      <c r="D370" s="9"/>
      <c r="E370" s="8"/>
      <c r="F370" s="9"/>
      <c r="G370" s="8"/>
      <c r="H370" s="10">
        <f t="shared" si="10"/>
        <v>0</v>
      </c>
    </row>
    <row r="371" spans="2:8" ht="18" customHeight="1" x14ac:dyDescent="0.3">
      <c r="B371" s="11">
        <f t="shared" si="11"/>
        <v>366</v>
      </c>
      <c r="C371" s="8"/>
      <c r="D371" s="9"/>
      <c r="E371" s="8"/>
      <c r="F371" s="9"/>
      <c r="G371" s="8"/>
      <c r="H371" s="10">
        <f t="shared" si="10"/>
        <v>0</v>
      </c>
    </row>
    <row r="372" spans="2:8" ht="18" customHeight="1" x14ac:dyDescent="0.3">
      <c r="B372" s="11">
        <f t="shared" si="11"/>
        <v>367</v>
      </c>
      <c r="C372" s="8"/>
      <c r="D372" s="9"/>
      <c r="E372" s="8"/>
      <c r="F372" s="9"/>
      <c r="G372" s="8"/>
      <c r="H372" s="10">
        <f t="shared" si="10"/>
        <v>0</v>
      </c>
    </row>
    <row r="373" spans="2:8" ht="18" customHeight="1" x14ac:dyDescent="0.3">
      <c r="B373" s="11">
        <f t="shared" si="11"/>
        <v>368</v>
      </c>
      <c r="C373" s="8"/>
      <c r="D373" s="9"/>
      <c r="E373" s="8"/>
      <c r="F373" s="9"/>
      <c r="G373" s="8"/>
      <c r="H373" s="10">
        <f t="shared" si="10"/>
        <v>0</v>
      </c>
    </row>
    <row r="374" spans="2:8" ht="18" customHeight="1" x14ac:dyDescent="0.3">
      <c r="B374" s="11">
        <f t="shared" si="11"/>
        <v>369</v>
      </c>
      <c r="C374" s="8"/>
      <c r="D374" s="9"/>
      <c r="E374" s="8"/>
      <c r="F374" s="9"/>
      <c r="G374" s="8"/>
      <c r="H374" s="10">
        <f t="shared" si="10"/>
        <v>0</v>
      </c>
    </row>
    <row r="375" spans="2:8" ht="18" customHeight="1" x14ac:dyDescent="0.3">
      <c r="B375" s="11">
        <f t="shared" si="11"/>
        <v>370</v>
      </c>
      <c r="C375" s="8"/>
      <c r="D375" s="9"/>
      <c r="E375" s="8"/>
      <c r="F375" s="9"/>
      <c r="G375" s="8"/>
      <c r="H375" s="10">
        <f t="shared" si="10"/>
        <v>0</v>
      </c>
    </row>
    <row r="376" spans="2:8" ht="18" customHeight="1" x14ac:dyDescent="0.3">
      <c r="B376" s="11">
        <f t="shared" si="11"/>
        <v>371</v>
      </c>
      <c r="C376" s="8"/>
      <c r="D376" s="9"/>
      <c r="E376" s="8"/>
      <c r="F376" s="9"/>
      <c r="G376" s="8"/>
      <c r="H376" s="10">
        <f t="shared" si="10"/>
        <v>0</v>
      </c>
    </row>
    <row r="377" spans="2:8" ht="18" customHeight="1" x14ac:dyDescent="0.3">
      <c r="B377" s="11">
        <f t="shared" si="11"/>
        <v>372</v>
      </c>
      <c r="C377" s="8"/>
      <c r="D377" s="9"/>
      <c r="E377" s="8"/>
      <c r="F377" s="9"/>
      <c r="G377" s="8"/>
      <c r="H377" s="10">
        <f t="shared" si="10"/>
        <v>0</v>
      </c>
    </row>
    <row r="378" spans="2:8" ht="18" customHeight="1" x14ac:dyDescent="0.3">
      <c r="B378" s="11">
        <f t="shared" si="11"/>
        <v>373</v>
      </c>
      <c r="C378" s="8"/>
      <c r="D378" s="9"/>
      <c r="E378" s="8"/>
      <c r="F378" s="9"/>
      <c r="G378" s="8"/>
      <c r="H378" s="10">
        <f t="shared" si="10"/>
        <v>0</v>
      </c>
    </row>
    <row r="379" spans="2:8" ht="18" customHeight="1" x14ac:dyDescent="0.3">
      <c r="B379" s="11">
        <f t="shared" si="11"/>
        <v>374</v>
      </c>
      <c r="C379" s="8"/>
      <c r="D379" s="9"/>
      <c r="E379" s="8"/>
      <c r="F379" s="9"/>
      <c r="G379" s="8"/>
      <c r="H379" s="10">
        <f t="shared" si="10"/>
        <v>0</v>
      </c>
    </row>
    <row r="380" spans="2:8" ht="18" customHeight="1" x14ac:dyDescent="0.3">
      <c r="B380" s="11">
        <f t="shared" si="11"/>
        <v>375</v>
      </c>
      <c r="C380" s="8"/>
      <c r="D380" s="9"/>
      <c r="E380" s="8"/>
      <c r="F380" s="9"/>
      <c r="G380" s="8"/>
      <c r="H380" s="10">
        <f t="shared" si="10"/>
        <v>0</v>
      </c>
    </row>
    <row r="381" spans="2:8" ht="18" customHeight="1" x14ac:dyDescent="0.3">
      <c r="B381" s="11">
        <f t="shared" si="11"/>
        <v>376</v>
      </c>
      <c r="C381" s="8"/>
      <c r="D381" s="9"/>
      <c r="E381" s="8"/>
      <c r="F381" s="9"/>
      <c r="G381" s="8"/>
      <c r="H381" s="10">
        <f t="shared" si="10"/>
        <v>0</v>
      </c>
    </row>
    <row r="382" spans="2:8" ht="18" customHeight="1" x14ac:dyDescent="0.3">
      <c r="B382" s="11">
        <f t="shared" si="11"/>
        <v>377</v>
      </c>
      <c r="C382" s="8"/>
      <c r="D382" s="9"/>
      <c r="E382" s="8"/>
      <c r="F382" s="9"/>
      <c r="G382" s="8"/>
      <c r="H382" s="10">
        <f t="shared" si="10"/>
        <v>0</v>
      </c>
    </row>
    <row r="383" spans="2:8" ht="18" customHeight="1" x14ac:dyDescent="0.3">
      <c r="B383" s="11">
        <f t="shared" si="11"/>
        <v>378</v>
      </c>
      <c r="C383" s="8"/>
      <c r="D383" s="9"/>
      <c r="E383" s="8"/>
      <c r="F383" s="9"/>
      <c r="G383" s="8"/>
      <c r="H383" s="10">
        <f t="shared" si="10"/>
        <v>0</v>
      </c>
    </row>
    <row r="384" spans="2:8" ht="18" customHeight="1" x14ac:dyDescent="0.3">
      <c r="B384" s="11">
        <f t="shared" si="11"/>
        <v>379</v>
      </c>
      <c r="C384" s="8"/>
      <c r="D384" s="9"/>
      <c r="E384" s="8"/>
      <c r="F384" s="9"/>
      <c r="G384" s="8"/>
      <c r="H384" s="10">
        <f t="shared" si="10"/>
        <v>0</v>
      </c>
    </row>
    <row r="385" spans="2:8" ht="18" customHeight="1" x14ac:dyDescent="0.3">
      <c r="B385" s="11">
        <f t="shared" si="11"/>
        <v>380</v>
      </c>
      <c r="C385" s="8"/>
      <c r="D385" s="9"/>
      <c r="E385" s="8"/>
      <c r="F385" s="9"/>
      <c r="G385" s="8"/>
      <c r="H385" s="10">
        <f t="shared" si="10"/>
        <v>0</v>
      </c>
    </row>
    <row r="386" spans="2:8" ht="18" customHeight="1" x14ac:dyDescent="0.3">
      <c r="B386" s="11">
        <f t="shared" si="11"/>
        <v>381</v>
      </c>
      <c r="C386" s="8"/>
      <c r="D386" s="9"/>
      <c r="E386" s="8"/>
      <c r="F386" s="9"/>
      <c r="G386" s="8"/>
      <c r="H386" s="10">
        <f t="shared" si="10"/>
        <v>0</v>
      </c>
    </row>
    <row r="387" spans="2:8" ht="18" customHeight="1" x14ac:dyDescent="0.3">
      <c r="B387" s="11">
        <f t="shared" si="11"/>
        <v>382</v>
      </c>
      <c r="C387" s="8"/>
      <c r="D387" s="9"/>
      <c r="E387" s="8"/>
      <c r="F387" s="9"/>
      <c r="G387" s="8"/>
      <c r="H387" s="10">
        <f t="shared" si="10"/>
        <v>0</v>
      </c>
    </row>
    <row r="388" spans="2:8" ht="18" customHeight="1" x14ac:dyDescent="0.3">
      <c r="B388" s="11">
        <f t="shared" si="11"/>
        <v>383</v>
      </c>
      <c r="C388" s="8"/>
      <c r="D388" s="9"/>
      <c r="E388" s="8"/>
      <c r="F388" s="9"/>
      <c r="G388" s="8"/>
      <c r="H388" s="10">
        <f t="shared" si="10"/>
        <v>0</v>
      </c>
    </row>
    <row r="389" spans="2:8" ht="18" customHeight="1" x14ac:dyDescent="0.3">
      <c r="B389" s="11">
        <f t="shared" si="11"/>
        <v>384</v>
      </c>
      <c r="C389" s="8"/>
      <c r="D389" s="9"/>
      <c r="E389" s="8"/>
      <c r="F389" s="9"/>
      <c r="G389" s="8"/>
      <c r="H389" s="10">
        <f t="shared" si="10"/>
        <v>0</v>
      </c>
    </row>
    <row r="390" spans="2:8" ht="18" customHeight="1" x14ac:dyDescent="0.3">
      <c r="B390" s="11">
        <f t="shared" si="11"/>
        <v>385</v>
      </c>
      <c r="C390" s="8"/>
      <c r="D390" s="9"/>
      <c r="E390" s="8"/>
      <c r="F390" s="9"/>
      <c r="G390" s="8"/>
      <c r="H390" s="10">
        <f t="shared" si="10"/>
        <v>0</v>
      </c>
    </row>
    <row r="391" spans="2:8" ht="18" customHeight="1" x14ac:dyDescent="0.3">
      <c r="B391" s="11">
        <f t="shared" si="11"/>
        <v>386</v>
      </c>
      <c r="C391" s="8"/>
      <c r="D391" s="9"/>
      <c r="E391" s="8"/>
      <c r="F391" s="9"/>
      <c r="G391" s="8"/>
      <c r="H391" s="10">
        <f t="shared" ref="H391:H454" si="12">IF(D391="Printed book",230,IF(D391="E-book",155,0))</f>
        <v>0</v>
      </c>
    </row>
    <row r="392" spans="2:8" ht="18" customHeight="1" x14ac:dyDescent="0.3">
      <c r="B392" s="11">
        <f t="shared" ref="B392:B455" si="13">B391+1</f>
        <v>387</v>
      </c>
      <c r="C392" s="8"/>
      <c r="D392" s="9"/>
      <c r="E392" s="8"/>
      <c r="F392" s="9"/>
      <c r="G392" s="8"/>
      <c r="H392" s="10">
        <f t="shared" si="12"/>
        <v>0</v>
      </c>
    </row>
    <row r="393" spans="2:8" ht="18" customHeight="1" x14ac:dyDescent="0.3">
      <c r="B393" s="11">
        <f t="shared" si="13"/>
        <v>388</v>
      </c>
      <c r="C393" s="8"/>
      <c r="D393" s="9"/>
      <c r="E393" s="8"/>
      <c r="F393" s="9"/>
      <c r="G393" s="8"/>
      <c r="H393" s="10">
        <f t="shared" si="12"/>
        <v>0</v>
      </c>
    </row>
    <row r="394" spans="2:8" ht="18" customHeight="1" x14ac:dyDescent="0.3">
      <c r="B394" s="11">
        <f t="shared" si="13"/>
        <v>389</v>
      </c>
      <c r="C394" s="8"/>
      <c r="D394" s="9"/>
      <c r="E394" s="8"/>
      <c r="F394" s="9"/>
      <c r="G394" s="8"/>
      <c r="H394" s="10">
        <f t="shared" si="12"/>
        <v>0</v>
      </c>
    </row>
    <row r="395" spans="2:8" ht="18" customHeight="1" x14ac:dyDescent="0.3">
      <c r="B395" s="11">
        <f t="shared" si="13"/>
        <v>390</v>
      </c>
      <c r="C395" s="8"/>
      <c r="D395" s="9"/>
      <c r="E395" s="8"/>
      <c r="F395" s="9"/>
      <c r="G395" s="8"/>
      <c r="H395" s="10">
        <f t="shared" si="12"/>
        <v>0</v>
      </c>
    </row>
    <row r="396" spans="2:8" ht="18" customHeight="1" x14ac:dyDescent="0.3">
      <c r="B396" s="11">
        <f t="shared" si="13"/>
        <v>391</v>
      </c>
      <c r="C396" s="8"/>
      <c r="D396" s="9"/>
      <c r="E396" s="8"/>
      <c r="F396" s="9"/>
      <c r="G396" s="8"/>
      <c r="H396" s="10">
        <f t="shared" si="12"/>
        <v>0</v>
      </c>
    </row>
    <row r="397" spans="2:8" ht="18" customHeight="1" x14ac:dyDescent="0.3">
      <c r="B397" s="11">
        <f t="shared" si="13"/>
        <v>392</v>
      </c>
      <c r="C397" s="8"/>
      <c r="D397" s="9"/>
      <c r="E397" s="8"/>
      <c r="F397" s="9"/>
      <c r="G397" s="8"/>
      <c r="H397" s="10">
        <f t="shared" si="12"/>
        <v>0</v>
      </c>
    </row>
    <row r="398" spans="2:8" ht="18" customHeight="1" x14ac:dyDescent="0.3">
      <c r="B398" s="11">
        <f t="shared" si="13"/>
        <v>393</v>
      </c>
      <c r="C398" s="8"/>
      <c r="D398" s="9"/>
      <c r="E398" s="8"/>
      <c r="F398" s="9"/>
      <c r="G398" s="8"/>
      <c r="H398" s="10">
        <f t="shared" si="12"/>
        <v>0</v>
      </c>
    </row>
    <row r="399" spans="2:8" ht="18" customHeight="1" x14ac:dyDescent="0.3">
      <c r="B399" s="11">
        <f t="shared" si="13"/>
        <v>394</v>
      </c>
      <c r="C399" s="8"/>
      <c r="D399" s="9"/>
      <c r="E399" s="8"/>
      <c r="F399" s="9"/>
      <c r="G399" s="8"/>
      <c r="H399" s="10">
        <f t="shared" si="12"/>
        <v>0</v>
      </c>
    </row>
    <row r="400" spans="2:8" ht="18" customHeight="1" x14ac:dyDescent="0.3">
      <c r="B400" s="11">
        <f t="shared" si="13"/>
        <v>395</v>
      </c>
      <c r="C400" s="8"/>
      <c r="D400" s="9"/>
      <c r="E400" s="8"/>
      <c r="F400" s="9"/>
      <c r="G400" s="8"/>
      <c r="H400" s="10">
        <f t="shared" si="12"/>
        <v>0</v>
      </c>
    </row>
    <row r="401" spans="2:8" ht="18" customHeight="1" x14ac:dyDescent="0.3">
      <c r="B401" s="11">
        <f t="shared" si="13"/>
        <v>396</v>
      </c>
      <c r="C401" s="8"/>
      <c r="D401" s="9"/>
      <c r="E401" s="8"/>
      <c r="F401" s="9"/>
      <c r="G401" s="8"/>
      <c r="H401" s="10">
        <f t="shared" si="12"/>
        <v>0</v>
      </c>
    </row>
    <row r="402" spans="2:8" ht="18" customHeight="1" x14ac:dyDescent="0.3">
      <c r="B402" s="11">
        <f t="shared" si="13"/>
        <v>397</v>
      </c>
      <c r="C402" s="8"/>
      <c r="D402" s="9"/>
      <c r="E402" s="8"/>
      <c r="F402" s="9"/>
      <c r="G402" s="8"/>
      <c r="H402" s="10">
        <f t="shared" si="12"/>
        <v>0</v>
      </c>
    </row>
    <row r="403" spans="2:8" ht="18" customHeight="1" x14ac:dyDescent="0.3">
      <c r="B403" s="11">
        <f t="shared" si="13"/>
        <v>398</v>
      </c>
      <c r="C403" s="8"/>
      <c r="D403" s="9"/>
      <c r="E403" s="8"/>
      <c r="F403" s="9"/>
      <c r="G403" s="8"/>
      <c r="H403" s="10">
        <f t="shared" si="12"/>
        <v>0</v>
      </c>
    </row>
    <row r="404" spans="2:8" ht="18" customHeight="1" x14ac:dyDescent="0.3">
      <c r="B404" s="11">
        <f t="shared" si="13"/>
        <v>399</v>
      </c>
      <c r="C404" s="8"/>
      <c r="D404" s="9"/>
      <c r="E404" s="8"/>
      <c r="F404" s="9"/>
      <c r="G404" s="8"/>
      <c r="H404" s="10">
        <f t="shared" si="12"/>
        <v>0</v>
      </c>
    </row>
    <row r="405" spans="2:8" ht="18" customHeight="1" x14ac:dyDescent="0.3">
      <c r="B405" s="11">
        <f t="shared" si="13"/>
        <v>400</v>
      </c>
      <c r="C405" s="8"/>
      <c r="D405" s="9"/>
      <c r="E405" s="8"/>
      <c r="F405" s="9"/>
      <c r="G405" s="8"/>
      <c r="H405" s="10">
        <f t="shared" si="12"/>
        <v>0</v>
      </c>
    </row>
    <row r="406" spans="2:8" ht="18" customHeight="1" x14ac:dyDescent="0.3">
      <c r="B406" s="11">
        <f t="shared" si="13"/>
        <v>401</v>
      </c>
      <c r="C406" s="8"/>
      <c r="D406" s="9"/>
      <c r="E406" s="8"/>
      <c r="F406" s="9"/>
      <c r="G406" s="8"/>
      <c r="H406" s="10">
        <f t="shared" si="12"/>
        <v>0</v>
      </c>
    </row>
    <row r="407" spans="2:8" ht="18" customHeight="1" x14ac:dyDescent="0.3">
      <c r="B407" s="11">
        <f t="shared" si="13"/>
        <v>402</v>
      </c>
      <c r="C407" s="8"/>
      <c r="D407" s="9"/>
      <c r="E407" s="8"/>
      <c r="F407" s="9"/>
      <c r="G407" s="8"/>
      <c r="H407" s="10">
        <f t="shared" si="12"/>
        <v>0</v>
      </c>
    </row>
    <row r="408" spans="2:8" ht="18" customHeight="1" x14ac:dyDescent="0.3">
      <c r="B408" s="11">
        <f t="shared" si="13"/>
        <v>403</v>
      </c>
      <c r="C408" s="8"/>
      <c r="D408" s="9"/>
      <c r="E408" s="8"/>
      <c r="F408" s="9"/>
      <c r="G408" s="8"/>
      <c r="H408" s="10">
        <f t="shared" si="12"/>
        <v>0</v>
      </c>
    </row>
    <row r="409" spans="2:8" ht="18" customHeight="1" x14ac:dyDescent="0.3">
      <c r="B409" s="11">
        <f t="shared" si="13"/>
        <v>404</v>
      </c>
      <c r="C409" s="8"/>
      <c r="D409" s="9"/>
      <c r="E409" s="8"/>
      <c r="F409" s="9"/>
      <c r="G409" s="8"/>
      <c r="H409" s="10">
        <f t="shared" si="12"/>
        <v>0</v>
      </c>
    </row>
    <row r="410" spans="2:8" ht="18" customHeight="1" x14ac:dyDescent="0.3">
      <c r="B410" s="11">
        <f t="shared" si="13"/>
        <v>405</v>
      </c>
      <c r="C410" s="8"/>
      <c r="D410" s="9"/>
      <c r="E410" s="8"/>
      <c r="F410" s="9"/>
      <c r="G410" s="8"/>
      <c r="H410" s="10">
        <f t="shared" si="12"/>
        <v>0</v>
      </c>
    </row>
    <row r="411" spans="2:8" ht="18" customHeight="1" x14ac:dyDescent="0.3">
      <c r="B411" s="11">
        <f t="shared" si="13"/>
        <v>406</v>
      </c>
      <c r="C411" s="8"/>
      <c r="D411" s="9"/>
      <c r="E411" s="8"/>
      <c r="F411" s="9"/>
      <c r="G411" s="8"/>
      <c r="H411" s="10">
        <f t="shared" si="12"/>
        <v>0</v>
      </c>
    </row>
    <row r="412" spans="2:8" ht="18" customHeight="1" x14ac:dyDescent="0.3">
      <c r="B412" s="11">
        <f t="shared" si="13"/>
        <v>407</v>
      </c>
      <c r="C412" s="8"/>
      <c r="D412" s="9"/>
      <c r="E412" s="8"/>
      <c r="F412" s="9"/>
      <c r="G412" s="8"/>
      <c r="H412" s="10">
        <f t="shared" si="12"/>
        <v>0</v>
      </c>
    </row>
    <row r="413" spans="2:8" ht="18" customHeight="1" x14ac:dyDescent="0.3">
      <c r="B413" s="11">
        <f t="shared" si="13"/>
        <v>408</v>
      </c>
      <c r="C413" s="8"/>
      <c r="D413" s="9"/>
      <c r="E413" s="8"/>
      <c r="F413" s="9"/>
      <c r="G413" s="8"/>
      <c r="H413" s="10">
        <f t="shared" si="12"/>
        <v>0</v>
      </c>
    </row>
    <row r="414" spans="2:8" ht="18" customHeight="1" x14ac:dyDescent="0.3">
      <c r="B414" s="11">
        <f t="shared" si="13"/>
        <v>409</v>
      </c>
      <c r="C414" s="8"/>
      <c r="D414" s="9"/>
      <c r="E414" s="8"/>
      <c r="F414" s="9"/>
      <c r="G414" s="8"/>
      <c r="H414" s="10">
        <f t="shared" si="12"/>
        <v>0</v>
      </c>
    </row>
    <row r="415" spans="2:8" ht="18" customHeight="1" x14ac:dyDescent="0.3">
      <c r="B415" s="11">
        <f t="shared" si="13"/>
        <v>410</v>
      </c>
      <c r="C415" s="8"/>
      <c r="D415" s="9"/>
      <c r="E415" s="8"/>
      <c r="F415" s="9"/>
      <c r="G415" s="8"/>
      <c r="H415" s="10">
        <f t="shared" si="12"/>
        <v>0</v>
      </c>
    </row>
    <row r="416" spans="2:8" ht="18" customHeight="1" x14ac:dyDescent="0.3">
      <c r="B416" s="11">
        <f t="shared" si="13"/>
        <v>411</v>
      </c>
      <c r="C416" s="8"/>
      <c r="D416" s="9"/>
      <c r="E416" s="8"/>
      <c r="F416" s="9"/>
      <c r="G416" s="8"/>
      <c r="H416" s="10">
        <f t="shared" si="12"/>
        <v>0</v>
      </c>
    </row>
    <row r="417" spans="2:8" ht="18" customHeight="1" x14ac:dyDescent="0.3">
      <c r="B417" s="11">
        <f t="shared" si="13"/>
        <v>412</v>
      </c>
      <c r="C417" s="8"/>
      <c r="D417" s="9"/>
      <c r="E417" s="8"/>
      <c r="F417" s="9"/>
      <c r="G417" s="8"/>
      <c r="H417" s="10">
        <f t="shared" si="12"/>
        <v>0</v>
      </c>
    </row>
    <row r="418" spans="2:8" ht="18" customHeight="1" x14ac:dyDescent="0.3">
      <c r="B418" s="11">
        <f t="shared" si="13"/>
        <v>413</v>
      </c>
      <c r="C418" s="8"/>
      <c r="D418" s="9"/>
      <c r="E418" s="8"/>
      <c r="F418" s="9"/>
      <c r="G418" s="8"/>
      <c r="H418" s="10">
        <f t="shared" si="12"/>
        <v>0</v>
      </c>
    </row>
    <row r="419" spans="2:8" ht="18" customHeight="1" x14ac:dyDescent="0.3">
      <c r="B419" s="11">
        <f t="shared" si="13"/>
        <v>414</v>
      </c>
      <c r="C419" s="8"/>
      <c r="D419" s="9"/>
      <c r="E419" s="8"/>
      <c r="F419" s="9"/>
      <c r="G419" s="8"/>
      <c r="H419" s="10">
        <f t="shared" si="12"/>
        <v>0</v>
      </c>
    </row>
    <row r="420" spans="2:8" ht="18" customHeight="1" x14ac:dyDescent="0.3">
      <c r="B420" s="11">
        <f t="shared" si="13"/>
        <v>415</v>
      </c>
      <c r="C420" s="8"/>
      <c r="D420" s="9"/>
      <c r="E420" s="8"/>
      <c r="F420" s="9"/>
      <c r="G420" s="8"/>
      <c r="H420" s="10">
        <f t="shared" si="12"/>
        <v>0</v>
      </c>
    </row>
    <row r="421" spans="2:8" ht="18" customHeight="1" x14ac:dyDescent="0.3">
      <c r="B421" s="11">
        <f t="shared" si="13"/>
        <v>416</v>
      </c>
      <c r="C421" s="8"/>
      <c r="D421" s="9"/>
      <c r="E421" s="8"/>
      <c r="F421" s="9"/>
      <c r="G421" s="8"/>
      <c r="H421" s="10">
        <f t="shared" si="12"/>
        <v>0</v>
      </c>
    </row>
    <row r="422" spans="2:8" ht="18" customHeight="1" x14ac:dyDescent="0.3">
      <c r="B422" s="11">
        <f t="shared" si="13"/>
        <v>417</v>
      </c>
      <c r="C422" s="8"/>
      <c r="D422" s="9"/>
      <c r="E422" s="8"/>
      <c r="F422" s="9"/>
      <c r="G422" s="8"/>
      <c r="H422" s="10">
        <f t="shared" si="12"/>
        <v>0</v>
      </c>
    </row>
    <row r="423" spans="2:8" ht="18" customHeight="1" x14ac:dyDescent="0.3">
      <c r="B423" s="11">
        <f t="shared" si="13"/>
        <v>418</v>
      </c>
      <c r="C423" s="8"/>
      <c r="D423" s="9"/>
      <c r="E423" s="8"/>
      <c r="F423" s="9"/>
      <c r="G423" s="8"/>
      <c r="H423" s="10">
        <f t="shared" si="12"/>
        <v>0</v>
      </c>
    </row>
    <row r="424" spans="2:8" ht="18" customHeight="1" x14ac:dyDescent="0.3">
      <c r="B424" s="11">
        <f t="shared" si="13"/>
        <v>419</v>
      </c>
      <c r="C424" s="8"/>
      <c r="D424" s="9"/>
      <c r="E424" s="8"/>
      <c r="F424" s="9"/>
      <c r="G424" s="8"/>
      <c r="H424" s="10">
        <f t="shared" si="12"/>
        <v>0</v>
      </c>
    </row>
    <row r="425" spans="2:8" ht="18" customHeight="1" x14ac:dyDescent="0.3">
      <c r="B425" s="11">
        <f t="shared" si="13"/>
        <v>420</v>
      </c>
      <c r="C425" s="8"/>
      <c r="D425" s="9"/>
      <c r="E425" s="8"/>
      <c r="F425" s="9"/>
      <c r="G425" s="8"/>
      <c r="H425" s="10">
        <f t="shared" si="12"/>
        <v>0</v>
      </c>
    </row>
    <row r="426" spans="2:8" ht="18" customHeight="1" x14ac:dyDescent="0.3">
      <c r="B426" s="11">
        <f t="shared" si="13"/>
        <v>421</v>
      </c>
      <c r="C426" s="8"/>
      <c r="D426" s="9"/>
      <c r="E426" s="8"/>
      <c r="F426" s="9"/>
      <c r="G426" s="8"/>
      <c r="H426" s="10">
        <f t="shared" si="12"/>
        <v>0</v>
      </c>
    </row>
    <row r="427" spans="2:8" ht="18" customHeight="1" x14ac:dyDescent="0.3">
      <c r="B427" s="11">
        <f t="shared" si="13"/>
        <v>422</v>
      </c>
      <c r="C427" s="8"/>
      <c r="D427" s="9"/>
      <c r="E427" s="8"/>
      <c r="F427" s="9"/>
      <c r="G427" s="8"/>
      <c r="H427" s="10">
        <f t="shared" si="12"/>
        <v>0</v>
      </c>
    </row>
    <row r="428" spans="2:8" ht="18" customHeight="1" x14ac:dyDescent="0.3">
      <c r="B428" s="11">
        <f t="shared" si="13"/>
        <v>423</v>
      </c>
      <c r="C428" s="8"/>
      <c r="D428" s="9"/>
      <c r="E428" s="8"/>
      <c r="F428" s="9"/>
      <c r="G428" s="8"/>
      <c r="H428" s="10">
        <f t="shared" si="12"/>
        <v>0</v>
      </c>
    </row>
    <row r="429" spans="2:8" ht="18" customHeight="1" x14ac:dyDescent="0.3">
      <c r="B429" s="11">
        <f t="shared" si="13"/>
        <v>424</v>
      </c>
      <c r="C429" s="8"/>
      <c r="D429" s="9"/>
      <c r="E429" s="8"/>
      <c r="F429" s="9"/>
      <c r="G429" s="8"/>
      <c r="H429" s="10">
        <f t="shared" si="12"/>
        <v>0</v>
      </c>
    </row>
    <row r="430" spans="2:8" ht="18" customHeight="1" x14ac:dyDescent="0.3">
      <c r="B430" s="11">
        <f t="shared" si="13"/>
        <v>425</v>
      </c>
      <c r="C430" s="8"/>
      <c r="D430" s="9"/>
      <c r="E430" s="8"/>
      <c r="F430" s="9"/>
      <c r="G430" s="8"/>
      <c r="H430" s="10">
        <f t="shared" si="12"/>
        <v>0</v>
      </c>
    </row>
    <row r="431" spans="2:8" ht="18" customHeight="1" x14ac:dyDescent="0.3">
      <c r="B431" s="11">
        <f t="shared" si="13"/>
        <v>426</v>
      </c>
      <c r="C431" s="8"/>
      <c r="D431" s="9"/>
      <c r="E431" s="8"/>
      <c r="F431" s="9"/>
      <c r="G431" s="8"/>
      <c r="H431" s="10">
        <f t="shared" si="12"/>
        <v>0</v>
      </c>
    </row>
    <row r="432" spans="2:8" ht="18" customHeight="1" x14ac:dyDescent="0.3">
      <c r="B432" s="11">
        <f t="shared" si="13"/>
        <v>427</v>
      </c>
      <c r="C432" s="8"/>
      <c r="D432" s="9"/>
      <c r="E432" s="8"/>
      <c r="F432" s="9"/>
      <c r="G432" s="8"/>
      <c r="H432" s="10">
        <f t="shared" si="12"/>
        <v>0</v>
      </c>
    </row>
    <row r="433" spans="2:8" ht="18" customHeight="1" x14ac:dyDescent="0.3">
      <c r="B433" s="11">
        <f t="shared" si="13"/>
        <v>428</v>
      </c>
      <c r="C433" s="8"/>
      <c r="D433" s="9"/>
      <c r="E433" s="8"/>
      <c r="F433" s="9"/>
      <c r="G433" s="8"/>
      <c r="H433" s="10">
        <f t="shared" si="12"/>
        <v>0</v>
      </c>
    </row>
    <row r="434" spans="2:8" ht="18" customHeight="1" x14ac:dyDescent="0.3">
      <c r="B434" s="11">
        <f t="shared" si="13"/>
        <v>429</v>
      </c>
      <c r="C434" s="8"/>
      <c r="D434" s="9"/>
      <c r="E434" s="8"/>
      <c r="F434" s="9"/>
      <c r="G434" s="8"/>
      <c r="H434" s="10">
        <f t="shared" si="12"/>
        <v>0</v>
      </c>
    </row>
    <row r="435" spans="2:8" ht="18" customHeight="1" x14ac:dyDescent="0.3">
      <c r="B435" s="11">
        <f t="shared" si="13"/>
        <v>430</v>
      </c>
      <c r="C435" s="8"/>
      <c r="D435" s="9"/>
      <c r="E435" s="8"/>
      <c r="F435" s="9"/>
      <c r="G435" s="8"/>
      <c r="H435" s="10">
        <f t="shared" si="12"/>
        <v>0</v>
      </c>
    </row>
    <row r="436" spans="2:8" ht="18" customHeight="1" x14ac:dyDescent="0.3">
      <c r="B436" s="11">
        <f t="shared" si="13"/>
        <v>431</v>
      </c>
      <c r="C436" s="8"/>
      <c r="D436" s="9"/>
      <c r="E436" s="8"/>
      <c r="F436" s="9"/>
      <c r="G436" s="8"/>
      <c r="H436" s="10">
        <f t="shared" si="12"/>
        <v>0</v>
      </c>
    </row>
    <row r="437" spans="2:8" ht="18" customHeight="1" x14ac:dyDescent="0.3">
      <c r="B437" s="11">
        <f t="shared" si="13"/>
        <v>432</v>
      </c>
      <c r="C437" s="8"/>
      <c r="D437" s="9"/>
      <c r="E437" s="8"/>
      <c r="F437" s="9"/>
      <c r="G437" s="8"/>
      <c r="H437" s="10">
        <f t="shared" si="12"/>
        <v>0</v>
      </c>
    </row>
    <row r="438" spans="2:8" ht="18" customHeight="1" x14ac:dyDescent="0.3">
      <c r="B438" s="11">
        <f t="shared" si="13"/>
        <v>433</v>
      </c>
      <c r="C438" s="8"/>
      <c r="D438" s="9"/>
      <c r="E438" s="8"/>
      <c r="F438" s="9"/>
      <c r="G438" s="8"/>
      <c r="H438" s="10">
        <f t="shared" si="12"/>
        <v>0</v>
      </c>
    </row>
    <row r="439" spans="2:8" ht="18" customHeight="1" x14ac:dyDescent="0.3">
      <c r="B439" s="11">
        <f t="shared" si="13"/>
        <v>434</v>
      </c>
      <c r="C439" s="8"/>
      <c r="D439" s="9"/>
      <c r="E439" s="8"/>
      <c r="F439" s="9"/>
      <c r="G439" s="8"/>
      <c r="H439" s="10">
        <f t="shared" si="12"/>
        <v>0</v>
      </c>
    </row>
    <row r="440" spans="2:8" ht="18" customHeight="1" x14ac:dyDescent="0.3">
      <c r="B440" s="11">
        <f t="shared" si="13"/>
        <v>435</v>
      </c>
      <c r="C440" s="8"/>
      <c r="D440" s="9"/>
      <c r="E440" s="8"/>
      <c r="F440" s="9"/>
      <c r="G440" s="8"/>
      <c r="H440" s="10">
        <f t="shared" si="12"/>
        <v>0</v>
      </c>
    </row>
    <row r="441" spans="2:8" ht="18" customHeight="1" x14ac:dyDescent="0.3">
      <c r="B441" s="11">
        <f t="shared" si="13"/>
        <v>436</v>
      </c>
      <c r="C441" s="8"/>
      <c r="D441" s="9"/>
      <c r="E441" s="8"/>
      <c r="F441" s="9"/>
      <c r="G441" s="8"/>
      <c r="H441" s="10">
        <f t="shared" si="12"/>
        <v>0</v>
      </c>
    </row>
    <row r="442" spans="2:8" ht="18" customHeight="1" x14ac:dyDescent="0.3">
      <c r="B442" s="11">
        <f t="shared" si="13"/>
        <v>437</v>
      </c>
      <c r="C442" s="8"/>
      <c r="D442" s="9"/>
      <c r="E442" s="8"/>
      <c r="F442" s="9"/>
      <c r="G442" s="8"/>
      <c r="H442" s="10">
        <f t="shared" si="12"/>
        <v>0</v>
      </c>
    </row>
    <row r="443" spans="2:8" ht="18" customHeight="1" x14ac:dyDescent="0.3">
      <c r="B443" s="11">
        <f t="shared" si="13"/>
        <v>438</v>
      </c>
      <c r="C443" s="8"/>
      <c r="D443" s="9"/>
      <c r="E443" s="8"/>
      <c r="F443" s="9"/>
      <c r="G443" s="8"/>
      <c r="H443" s="10">
        <f t="shared" si="12"/>
        <v>0</v>
      </c>
    </row>
    <row r="444" spans="2:8" ht="18" customHeight="1" x14ac:dyDescent="0.3">
      <c r="B444" s="11">
        <f t="shared" si="13"/>
        <v>439</v>
      </c>
      <c r="C444" s="8"/>
      <c r="D444" s="9"/>
      <c r="E444" s="8"/>
      <c r="F444" s="9"/>
      <c r="G444" s="8"/>
      <c r="H444" s="10">
        <f t="shared" si="12"/>
        <v>0</v>
      </c>
    </row>
    <row r="445" spans="2:8" ht="18" customHeight="1" x14ac:dyDescent="0.3">
      <c r="B445" s="11">
        <f t="shared" si="13"/>
        <v>440</v>
      </c>
      <c r="C445" s="8"/>
      <c r="D445" s="9"/>
      <c r="E445" s="8"/>
      <c r="F445" s="9"/>
      <c r="G445" s="8"/>
      <c r="H445" s="10">
        <f t="shared" si="12"/>
        <v>0</v>
      </c>
    </row>
    <row r="446" spans="2:8" ht="18" customHeight="1" x14ac:dyDescent="0.3">
      <c r="B446" s="11">
        <f t="shared" si="13"/>
        <v>441</v>
      </c>
      <c r="C446" s="8"/>
      <c r="D446" s="9"/>
      <c r="E446" s="8"/>
      <c r="F446" s="9"/>
      <c r="G446" s="8"/>
      <c r="H446" s="10">
        <f t="shared" si="12"/>
        <v>0</v>
      </c>
    </row>
    <row r="447" spans="2:8" ht="18" customHeight="1" x14ac:dyDescent="0.3">
      <c r="B447" s="11">
        <f t="shared" si="13"/>
        <v>442</v>
      </c>
      <c r="C447" s="8"/>
      <c r="D447" s="9"/>
      <c r="E447" s="8"/>
      <c r="F447" s="9"/>
      <c r="G447" s="8"/>
      <c r="H447" s="10">
        <f t="shared" si="12"/>
        <v>0</v>
      </c>
    </row>
    <row r="448" spans="2:8" ht="18" customHeight="1" x14ac:dyDescent="0.3">
      <c r="B448" s="11">
        <f t="shared" si="13"/>
        <v>443</v>
      </c>
      <c r="C448" s="8"/>
      <c r="D448" s="9"/>
      <c r="E448" s="8"/>
      <c r="F448" s="9"/>
      <c r="G448" s="8"/>
      <c r="H448" s="10">
        <f t="shared" si="12"/>
        <v>0</v>
      </c>
    </row>
    <row r="449" spans="2:8" ht="18" customHeight="1" x14ac:dyDescent="0.3">
      <c r="B449" s="11">
        <f t="shared" si="13"/>
        <v>444</v>
      </c>
      <c r="C449" s="8"/>
      <c r="D449" s="9"/>
      <c r="E449" s="8"/>
      <c r="F449" s="9"/>
      <c r="G449" s="8"/>
      <c r="H449" s="10">
        <f t="shared" si="12"/>
        <v>0</v>
      </c>
    </row>
    <row r="450" spans="2:8" ht="18" customHeight="1" x14ac:dyDescent="0.3">
      <c r="B450" s="11">
        <f t="shared" si="13"/>
        <v>445</v>
      </c>
      <c r="C450" s="8"/>
      <c r="D450" s="9"/>
      <c r="E450" s="8"/>
      <c r="F450" s="9"/>
      <c r="G450" s="8"/>
      <c r="H450" s="10">
        <f t="shared" si="12"/>
        <v>0</v>
      </c>
    </row>
    <row r="451" spans="2:8" ht="18" customHeight="1" x14ac:dyDescent="0.3">
      <c r="B451" s="11">
        <f t="shared" si="13"/>
        <v>446</v>
      </c>
      <c r="C451" s="8"/>
      <c r="D451" s="9"/>
      <c r="E451" s="8"/>
      <c r="F451" s="9"/>
      <c r="G451" s="8"/>
      <c r="H451" s="10">
        <f t="shared" si="12"/>
        <v>0</v>
      </c>
    </row>
    <row r="452" spans="2:8" ht="18" customHeight="1" x14ac:dyDescent="0.3">
      <c r="B452" s="11">
        <f t="shared" si="13"/>
        <v>447</v>
      </c>
      <c r="C452" s="8"/>
      <c r="D452" s="9"/>
      <c r="E452" s="8"/>
      <c r="F452" s="9"/>
      <c r="G452" s="8"/>
      <c r="H452" s="10">
        <f t="shared" si="12"/>
        <v>0</v>
      </c>
    </row>
    <row r="453" spans="2:8" ht="18" customHeight="1" x14ac:dyDescent="0.3">
      <c r="B453" s="11">
        <f t="shared" si="13"/>
        <v>448</v>
      </c>
      <c r="C453" s="8"/>
      <c r="D453" s="9"/>
      <c r="E453" s="8"/>
      <c r="F453" s="9"/>
      <c r="G453" s="8"/>
      <c r="H453" s="10">
        <f t="shared" si="12"/>
        <v>0</v>
      </c>
    </row>
    <row r="454" spans="2:8" ht="18" customHeight="1" x14ac:dyDescent="0.3">
      <c r="B454" s="11">
        <f t="shared" si="13"/>
        <v>449</v>
      </c>
      <c r="C454" s="8"/>
      <c r="D454" s="9"/>
      <c r="E454" s="8"/>
      <c r="F454" s="9"/>
      <c r="G454" s="8"/>
      <c r="H454" s="10">
        <f t="shared" si="12"/>
        <v>0</v>
      </c>
    </row>
    <row r="455" spans="2:8" ht="18" customHeight="1" x14ac:dyDescent="0.3">
      <c r="B455" s="11">
        <f t="shared" si="13"/>
        <v>450</v>
      </c>
      <c r="C455" s="8"/>
      <c r="D455" s="9"/>
      <c r="E455" s="8"/>
      <c r="F455" s="9"/>
      <c r="G455" s="8"/>
      <c r="H455" s="10">
        <f t="shared" ref="H455:H515" si="14">IF(D455="Printed book",230,IF(D455="E-book",155,0))</f>
        <v>0</v>
      </c>
    </row>
    <row r="456" spans="2:8" ht="18" customHeight="1" x14ac:dyDescent="0.3">
      <c r="B456" s="11">
        <f t="shared" ref="B456:B515" si="15">B455+1</f>
        <v>451</v>
      </c>
      <c r="C456" s="8"/>
      <c r="D456" s="9"/>
      <c r="E456" s="8"/>
      <c r="F456" s="9"/>
      <c r="G456" s="8"/>
      <c r="H456" s="10">
        <f t="shared" si="14"/>
        <v>0</v>
      </c>
    </row>
    <row r="457" spans="2:8" ht="18" customHeight="1" x14ac:dyDescent="0.3">
      <c r="B457" s="11">
        <f t="shared" si="15"/>
        <v>452</v>
      </c>
      <c r="C457" s="8"/>
      <c r="D457" s="9"/>
      <c r="E457" s="8"/>
      <c r="F457" s="9"/>
      <c r="G457" s="8"/>
      <c r="H457" s="10">
        <f t="shared" si="14"/>
        <v>0</v>
      </c>
    </row>
    <row r="458" spans="2:8" ht="18" customHeight="1" x14ac:dyDescent="0.3">
      <c r="B458" s="11">
        <f t="shared" si="15"/>
        <v>453</v>
      </c>
      <c r="C458" s="8"/>
      <c r="D458" s="9"/>
      <c r="E458" s="8"/>
      <c r="F458" s="9"/>
      <c r="G458" s="8"/>
      <c r="H458" s="10">
        <f t="shared" si="14"/>
        <v>0</v>
      </c>
    </row>
    <row r="459" spans="2:8" ht="18" customHeight="1" x14ac:dyDescent="0.3">
      <c r="B459" s="11">
        <f t="shared" si="15"/>
        <v>454</v>
      </c>
      <c r="C459" s="8"/>
      <c r="D459" s="9"/>
      <c r="E459" s="8"/>
      <c r="F459" s="9"/>
      <c r="G459" s="8"/>
      <c r="H459" s="10">
        <f t="shared" si="14"/>
        <v>0</v>
      </c>
    </row>
    <row r="460" spans="2:8" ht="18" customHeight="1" x14ac:dyDescent="0.3">
      <c r="B460" s="11">
        <f t="shared" si="15"/>
        <v>455</v>
      </c>
      <c r="C460" s="8"/>
      <c r="D460" s="9"/>
      <c r="E460" s="8"/>
      <c r="F460" s="9"/>
      <c r="G460" s="8"/>
      <c r="H460" s="10">
        <f t="shared" si="14"/>
        <v>0</v>
      </c>
    </row>
    <row r="461" spans="2:8" ht="18" customHeight="1" x14ac:dyDescent="0.3">
      <c r="B461" s="11">
        <f t="shared" si="15"/>
        <v>456</v>
      </c>
      <c r="C461" s="8"/>
      <c r="D461" s="9"/>
      <c r="E461" s="8"/>
      <c r="F461" s="9"/>
      <c r="G461" s="8"/>
      <c r="H461" s="10">
        <f t="shared" si="14"/>
        <v>0</v>
      </c>
    </row>
    <row r="462" spans="2:8" ht="18" customHeight="1" x14ac:dyDescent="0.3">
      <c r="B462" s="11">
        <f t="shared" si="15"/>
        <v>457</v>
      </c>
      <c r="C462" s="8"/>
      <c r="D462" s="9"/>
      <c r="E462" s="8"/>
      <c r="F462" s="9"/>
      <c r="G462" s="8"/>
      <c r="H462" s="10">
        <f t="shared" si="14"/>
        <v>0</v>
      </c>
    </row>
    <row r="463" spans="2:8" ht="18" customHeight="1" x14ac:dyDescent="0.3">
      <c r="B463" s="11">
        <f t="shared" si="15"/>
        <v>458</v>
      </c>
      <c r="C463" s="8"/>
      <c r="D463" s="9"/>
      <c r="E463" s="8"/>
      <c r="F463" s="9"/>
      <c r="G463" s="8"/>
      <c r="H463" s="10">
        <f t="shared" si="14"/>
        <v>0</v>
      </c>
    </row>
    <row r="464" spans="2:8" ht="18" customHeight="1" x14ac:dyDescent="0.3">
      <c r="B464" s="11">
        <f t="shared" si="15"/>
        <v>459</v>
      </c>
      <c r="C464" s="8"/>
      <c r="D464" s="9"/>
      <c r="E464" s="8"/>
      <c r="F464" s="9"/>
      <c r="G464" s="8"/>
      <c r="H464" s="10">
        <f t="shared" si="14"/>
        <v>0</v>
      </c>
    </row>
    <row r="465" spans="2:8" ht="18" customHeight="1" x14ac:dyDescent="0.3">
      <c r="B465" s="11">
        <f t="shared" si="15"/>
        <v>460</v>
      </c>
      <c r="C465" s="8"/>
      <c r="D465" s="9"/>
      <c r="E465" s="8"/>
      <c r="F465" s="9"/>
      <c r="G465" s="8"/>
      <c r="H465" s="10">
        <f t="shared" si="14"/>
        <v>0</v>
      </c>
    </row>
    <row r="466" spans="2:8" ht="18" customHeight="1" x14ac:dyDescent="0.3">
      <c r="B466" s="11">
        <f t="shared" si="15"/>
        <v>461</v>
      </c>
      <c r="C466" s="8"/>
      <c r="D466" s="9"/>
      <c r="E466" s="8"/>
      <c r="F466" s="9"/>
      <c r="G466" s="8"/>
      <c r="H466" s="10">
        <f t="shared" si="14"/>
        <v>0</v>
      </c>
    </row>
    <row r="467" spans="2:8" ht="18" customHeight="1" x14ac:dyDescent="0.3">
      <c r="B467" s="11">
        <f t="shared" si="15"/>
        <v>462</v>
      </c>
      <c r="C467" s="8"/>
      <c r="D467" s="9"/>
      <c r="E467" s="8"/>
      <c r="F467" s="9"/>
      <c r="G467" s="8"/>
      <c r="H467" s="10">
        <f t="shared" si="14"/>
        <v>0</v>
      </c>
    </row>
    <row r="468" spans="2:8" ht="18" customHeight="1" x14ac:dyDescent="0.3">
      <c r="B468" s="11">
        <f t="shared" si="15"/>
        <v>463</v>
      </c>
      <c r="C468" s="8"/>
      <c r="D468" s="9"/>
      <c r="E468" s="8"/>
      <c r="F468" s="9"/>
      <c r="G468" s="8"/>
      <c r="H468" s="10">
        <f t="shared" si="14"/>
        <v>0</v>
      </c>
    </row>
    <row r="469" spans="2:8" ht="18" customHeight="1" x14ac:dyDescent="0.3">
      <c r="B469" s="11">
        <f t="shared" si="15"/>
        <v>464</v>
      </c>
      <c r="C469" s="8"/>
      <c r="D469" s="9"/>
      <c r="E469" s="8"/>
      <c r="F469" s="9"/>
      <c r="G469" s="8"/>
      <c r="H469" s="10">
        <f t="shared" si="14"/>
        <v>0</v>
      </c>
    </row>
    <row r="470" spans="2:8" ht="18" customHeight="1" x14ac:dyDescent="0.3">
      <c r="B470" s="11">
        <f t="shared" si="15"/>
        <v>465</v>
      </c>
      <c r="C470" s="8"/>
      <c r="D470" s="9"/>
      <c r="E470" s="8"/>
      <c r="F470" s="9"/>
      <c r="G470" s="8"/>
      <c r="H470" s="10">
        <f t="shared" si="14"/>
        <v>0</v>
      </c>
    </row>
    <row r="471" spans="2:8" ht="18" customHeight="1" x14ac:dyDescent="0.3">
      <c r="B471" s="11">
        <f t="shared" si="15"/>
        <v>466</v>
      </c>
      <c r="C471" s="8"/>
      <c r="D471" s="9"/>
      <c r="E471" s="8"/>
      <c r="F471" s="9"/>
      <c r="G471" s="8"/>
      <c r="H471" s="10">
        <f t="shared" si="14"/>
        <v>0</v>
      </c>
    </row>
    <row r="472" spans="2:8" ht="18" customHeight="1" x14ac:dyDescent="0.3">
      <c r="B472" s="11">
        <f t="shared" si="15"/>
        <v>467</v>
      </c>
      <c r="C472" s="8"/>
      <c r="D472" s="9"/>
      <c r="E472" s="8"/>
      <c r="F472" s="9"/>
      <c r="G472" s="8"/>
      <c r="H472" s="10">
        <f t="shared" si="14"/>
        <v>0</v>
      </c>
    </row>
    <row r="473" spans="2:8" ht="18" customHeight="1" x14ac:dyDescent="0.3">
      <c r="B473" s="11">
        <f t="shared" si="15"/>
        <v>468</v>
      </c>
      <c r="C473" s="8"/>
      <c r="D473" s="9"/>
      <c r="E473" s="8"/>
      <c r="F473" s="9"/>
      <c r="G473" s="8"/>
      <c r="H473" s="10">
        <f t="shared" si="14"/>
        <v>0</v>
      </c>
    </row>
    <row r="474" spans="2:8" ht="18" customHeight="1" x14ac:dyDescent="0.3">
      <c r="B474" s="11">
        <f t="shared" si="15"/>
        <v>469</v>
      </c>
      <c r="C474" s="8"/>
      <c r="D474" s="9"/>
      <c r="E474" s="8"/>
      <c r="F474" s="9"/>
      <c r="G474" s="8"/>
      <c r="H474" s="10">
        <f t="shared" si="14"/>
        <v>0</v>
      </c>
    </row>
    <row r="475" spans="2:8" ht="18" customHeight="1" x14ac:dyDescent="0.3">
      <c r="B475" s="11">
        <f t="shared" si="15"/>
        <v>470</v>
      </c>
      <c r="C475" s="8"/>
      <c r="D475" s="9"/>
      <c r="E475" s="8"/>
      <c r="F475" s="9"/>
      <c r="G475" s="8"/>
      <c r="H475" s="10">
        <f t="shared" si="14"/>
        <v>0</v>
      </c>
    </row>
    <row r="476" spans="2:8" ht="18" customHeight="1" x14ac:dyDescent="0.3">
      <c r="B476" s="11">
        <f t="shared" si="15"/>
        <v>471</v>
      </c>
      <c r="C476" s="8"/>
      <c r="D476" s="9"/>
      <c r="E476" s="8"/>
      <c r="F476" s="9"/>
      <c r="G476" s="8"/>
      <c r="H476" s="10">
        <f t="shared" si="14"/>
        <v>0</v>
      </c>
    </row>
    <row r="477" spans="2:8" ht="18" customHeight="1" x14ac:dyDescent="0.3">
      <c r="B477" s="11">
        <f t="shared" si="15"/>
        <v>472</v>
      </c>
      <c r="C477" s="8"/>
      <c r="D477" s="9"/>
      <c r="E477" s="8"/>
      <c r="F477" s="9"/>
      <c r="G477" s="8"/>
      <c r="H477" s="10">
        <f t="shared" si="14"/>
        <v>0</v>
      </c>
    </row>
    <row r="478" spans="2:8" ht="18" customHeight="1" x14ac:dyDescent="0.3">
      <c r="B478" s="11">
        <f t="shared" si="15"/>
        <v>473</v>
      </c>
      <c r="C478" s="8"/>
      <c r="D478" s="9"/>
      <c r="E478" s="8"/>
      <c r="F478" s="9"/>
      <c r="G478" s="8"/>
      <c r="H478" s="10">
        <f t="shared" si="14"/>
        <v>0</v>
      </c>
    </row>
    <row r="479" spans="2:8" ht="18" customHeight="1" x14ac:dyDescent="0.3">
      <c r="B479" s="11">
        <f t="shared" si="15"/>
        <v>474</v>
      </c>
      <c r="C479" s="8"/>
      <c r="D479" s="9"/>
      <c r="E479" s="8"/>
      <c r="F479" s="9"/>
      <c r="G479" s="8"/>
      <c r="H479" s="10">
        <f t="shared" si="14"/>
        <v>0</v>
      </c>
    </row>
    <row r="480" spans="2:8" ht="18" customHeight="1" x14ac:dyDescent="0.3">
      <c r="B480" s="11">
        <f t="shared" si="15"/>
        <v>475</v>
      </c>
      <c r="C480" s="8"/>
      <c r="D480" s="9"/>
      <c r="E480" s="8"/>
      <c r="F480" s="9"/>
      <c r="G480" s="8"/>
      <c r="H480" s="10">
        <f t="shared" si="14"/>
        <v>0</v>
      </c>
    </row>
    <row r="481" spans="2:8" ht="18" customHeight="1" x14ac:dyDescent="0.3">
      <c r="B481" s="11">
        <f t="shared" si="15"/>
        <v>476</v>
      </c>
      <c r="C481" s="8"/>
      <c r="D481" s="9"/>
      <c r="E481" s="8"/>
      <c r="F481" s="9"/>
      <c r="G481" s="8"/>
      <c r="H481" s="10">
        <f t="shared" si="14"/>
        <v>0</v>
      </c>
    </row>
    <row r="482" spans="2:8" ht="18" customHeight="1" x14ac:dyDescent="0.3">
      <c r="B482" s="11">
        <f t="shared" si="15"/>
        <v>477</v>
      </c>
      <c r="C482" s="8"/>
      <c r="D482" s="9"/>
      <c r="E482" s="8"/>
      <c r="F482" s="9"/>
      <c r="G482" s="8"/>
      <c r="H482" s="10">
        <f t="shared" si="14"/>
        <v>0</v>
      </c>
    </row>
    <row r="483" spans="2:8" ht="18" customHeight="1" x14ac:dyDescent="0.3">
      <c r="B483" s="11">
        <f t="shared" si="15"/>
        <v>478</v>
      </c>
      <c r="C483" s="8"/>
      <c r="D483" s="9"/>
      <c r="E483" s="8"/>
      <c r="F483" s="9"/>
      <c r="G483" s="8"/>
      <c r="H483" s="10">
        <f t="shared" si="14"/>
        <v>0</v>
      </c>
    </row>
    <row r="484" spans="2:8" ht="18" customHeight="1" x14ac:dyDescent="0.3">
      <c r="B484" s="11">
        <f t="shared" si="15"/>
        <v>479</v>
      </c>
      <c r="C484" s="8"/>
      <c r="D484" s="9"/>
      <c r="E484" s="8"/>
      <c r="F484" s="9"/>
      <c r="G484" s="8"/>
      <c r="H484" s="10">
        <f t="shared" si="14"/>
        <v>0</v>
      </c>
    </row>
    <row r="485" spans="2:8" ht="18" customHeight="1" x14ac:dyDescent="0.3">
      <c r="B485" s="11">
        <f t="shared" si="15"/>
        <v>480</v>
      </c>
      <c r="C485" s="8"/>
      <c r="D485" s="9"/>
      <c r="E485" s="8"/>
      <c r="F485" s="9"/>
      <c r="G485" s="8"/>
      <c r="H485" s="10">
        <f t="shared" si="14"/>
        <v>0</v>
      </c>
    </row>
    <row r="486" spans="2:8" ht="18" customHeight="1" x14ac:dyDescent="0.3">
      <c r="B486" s="11">
        <f t="shared" si="15"/>
        <v>481</v>
      </c>
      <c r="C486" s="8"/>
      <c r="D486" s="9"/>
      <c r="E486" s="8"/>
      <c r="F486" s="9"/>
      <c r="G486" s="8"/>
      <c r="H486" s="10">
        <f t="shared" si="14"/>
        <v>0</v>
      </c>
    </row>
    <row r="487" spans="2:8" ht="18" customHeight="1" x14ac:dyDescent="0.3">
      <c r="B487" s="11">
        <f t="shared" si="15"/>
        <v>482</v>
      </c>
      <c r="C487" s="8"/>
      <c r="D487" s="9"/>
      <c r="E487" s="8"/>
      <c r="F487" s="9"/>
      <c r="G487" s="8"/>
      <c r="H487" s="10">
        <f t="shared" si="14"/>
        <v>0</v>
      </c>
    </row>
    <row r="488" spans="2:8" ht="18" customHeight="1" x14ac:dyDescent="0.3">
      <c r="B488" s="11">
        <f t="shared" si="15"/>
        <v>483</v>
      </c>
      <c r="C488" s="8"/>
      <c r="D488" s="9"/>
      <c r="E488" s="8"/>
      <c r="F488" s="9"/>
      <c r="G488" s="8"/>
      <c r="H488" s="10">
        <f t="shared" si="14"/>
        <v>0</v>
      </c>
    </row>
    <row r="489" spans="2:8" ht="18" customHeight="1" x14ac:dyDescent="0.3">
      <c r="B489" s="11">
        <f t="shared" si="15"/>
        <v>484</v>
      </c>
      <c r="C489" s="8"/>
      <c r="D489" s="9"/>
      <c r="E489" s="8"/>
      <c r="F489" s="9"/>
      <c r="G489" s="8"/>
      <c r="H489" s="10">
        <f t="shared" si="14"/>
        <v>0</v>
      </c>
    </row>
    <row r="490" spans="2:8" ht="18" customHeight="1" x14ac:dyDescent="0.3">
      <c r="B490" s="11">
        <f t="shared" si="15"/>
        <v>485</v>
      </c>
      <c r="C490" s="8"/>
      <c r="D490" s="9"/>
      <c r="E490" s="8"/>
      <c r="F490" s="9"/>
      <c r="G490" s="8"/>
      <c r="H490" s="10">
        <f t="shared" si="14"/>
        <v>0</v>
      </c>
    </row>
    <row r="491" spans="2:8" ht="18" customHeight="1" x14ac:dyDescent="0.3">
      <c r="B491" s="11">
        <f t="shared" si="15"/>
        <v>486</v>
      </c>
      <c r="C491" s="8"/>
      <c r="D491" s="9"/>
      <c r="E491" s="8"/>
      <c r="F491" s="9"/>
      <c r="G491" s="8"/>
      <c r="H491" s="10">
        <f t="shared" si="14"/>
        <v>0</v>
      </c>
    </row>
    <row r="492" spans="2:8" ht="18" customHeight="1" x14ac:dyDescent="0.3">
      <c r="B492" s="11">
        <f t="shared" si="15"/>
        <v>487</v>
      </c>
      <c r="C492" s="8"/>
      <c r="D492" s="9"/>
      <c r="E492" s="8"/>
      <c r="F492" s="9"/>
      <c r="G492" s="8"/>
      <c r="H492" s="10">
        <f t="shared" si="14"/>
        <v>0</v>
      </c>
    </row>
    <row r="493" spans="2:8" ht="18" customHeight="1" x14ac:dyDescent="0.3">
      <c r="B493" s="11">
        <f t="shared" si="15"/>
        <v>488</v>
      </c>
      <c r="C493" s="8"/>
      <c r="D493" s="9"/>
      <c r="E493" s="8"/>
      <c r="F493" s="9"/>
      <c r="G493" s="8"/>
      <c r="H493" s="10">
        <f t="shared" si="14"/>
        <v>0</v>
      </c>
    </row>
    <row r="494" spans="2:8" ht="18" customHeight="1" x14ac:dyDescent="0.3">
      <c r="B494" s="11">
        <f t="shared" si="15"/>
        <v>489</v>
      </c>
      <c r="C494" s="8"/>
      <c r="D494" s="9"/>
      <c r="E494" s="8"/>
      <c r="F494" s="9"/>
      <c r="G494" s="8"/>
      <c r="H494" s="10">
        <f t="shared" si="14"/>
        <v>0</v>
      </c>
    </row>
    <row r="495" spans="2:8" ht="18" customHeight="1" x14ac:dyDescent="0.3">
      <c r="B495" s="11">
        <f t="shared" si="15"/>
        <v>490</v>
      </c>
      <c r="C495" s="8"/>
      <c r="D495" s="9"/>
      <c r="E495" s="8"/>
      <c r="F495" s="9"/>
      <c r="G495" s="8"/>
      <c r="H495" s="10">
        <f t="shared" si="14"/>
        <v>0</v>
      </c>
    </row>
    <row r="496" spans="2:8" ht="18" customHeight="1" x14ac:dyDescent="0.3">
      <c r="B496" s="11">
        <f t="shared" si="15"/>
        <v>491</v>
      </c>
      <c r="C496" s="8"/>
      <c r="D496" s="9"/>
      <c r="E496" s="8"/>
      <c r="F496" s="9"/>
      <c r="G496" s="8"/>
      <c r="H496" s="10">
        <f t="shared" si="14"/>
        <v>0</v>
      </c>
    </row>
    <row r="497" spans="2:8" ht="18" customHeight="1" x14ac:dyDescent="0.3">
      <c r="B497" s="11">
        <f t="shared" si="15"/>
        <v>492</v>
      </c>
      <c r="C497" s="8"/>
      <c r="D497" s="9"/>
      <c r="E497" s="8"/>
      <c r="F497" s="9"/>
      <c r="G497" s="8"/>
      <c r="H497" s="10">
        <f t="shared" si="14"/>
        <v>0</v>
      </c>
    </row>
    <row r="498" spans="2:8" ht="18" customHeight="1" x14ac:dyDescent="0.3">
      <c r="B498" s="11">
        <f t="shared" si="15"/>
        <v>493</v>
      </c>
      <c r="C498" s="8"/>
      <c r="D498" s="9"/>
      <c r="E498" s="8"/>
      <c r="F498" s="9"/>
      <c r="G498" s="8"/>
      <c r="H498" s="10">
        <f t="shared" si="14"/>
        <v>0</v>
      </c>
    </row>
    <row r="499" spans="2:8" ht="18" customHeight="1" x14ac:dyDescent="0.3">
      <c r="B499" s="11">
        <f t="shared" si="15"/>
        <v>494</v>
      </c>
      <c r="C499" s="8"/>
      <c r="D499" s="9"/>
      <c r="E499" s="8"/>
      <c r="F499" s="9"/>
      <c r="G499" s="8"/>
      <c r="H499" s="10">
        <f t="shared" si="14"/>
        <v>0</v>
      </c>
    </row>
    <row r="500" spans="2:8" ht="18" customHeight="1" x14ac:dyDescent="0.3">
      <c r="B500" s="11">
        <f t="shared" si="15"/>
        <v>495</v>
      </c>
      <c r="C500" s="8"/>
      <c r="D500" s="9"/>
      <c r="E500" s="8"/>
      <c r="F500" s="9"/>
      <c r="G500" s="8"/>
      <c r="H500" s="10">
        <f t="shared" si="14"/>
        <v>0</v>
      </c>
    </row>
    <row r="501" spans="2:8" ht="18" customHeight="1" x14ac:dyDescent="0.3">
      <c r="B501" s="11">
        <f t="shared" si="15"/>
        <v>496</v>
      </c>
      <c r="C501" s="8"/>
      <c r="D501" s="9"/>
      <c r="E501" s="8"/>
      <c r="F501" s="9"/>
      <c r="G501" s="8"/>
      <c r="H501" s="10">
        <f t="shared" si="14"/>
        <v>0</v>
      </c>
    </row>
    <row r="502" spans="2:8" ht="18" customHeight="1" x14ac:dyDescent="0.3">
      <c r="B502" s="11">
        <f t="shared" si="15"/>
        <v>497</v>
      </c>
      <c r="C502" s="8"/>
      <c r="D502" s="9"/>
      <c r="E502" s="8"/>
      <c r="F502" s="9"/>
      <c r="G502" s="8"/>
      <c r="H502" s="10">
        <f t="shared" si="14"/>
        <v>0</v>
      </c>
    </row>
    <row r="503" spans="2:8" ht="18" customHeight="1" x14ac:dyDescent="0.3">
      <c r="B503" s="11">
        <f t="shared" si="15"/>
        <v>498</v>
      </c>
      <c r="C503" s="8"/>
      <c r="D503" s="9"/>
      <c r="E503" s="8"/>
      <c r="F503" s="9"/>
      <c r="G503" s="8"/>
      <c r="H503" s="10">
        <f t="shared" si="14"/>
        <v>0</v>
      </c>
    </row>
    <row r="504" spans="2:8" ht="18" customHeight="1" x14ac:dyDescent="0.3">
      <c r="B504" s="11">
        <f t="shared" si="15"/>
        <v>499</v>
      </c>
      <c r="C504" s="8"/>
      <c r="D504" s="9"/>
      <c r="E504" s="8"/>
      <c r="F504" s="9"/>
      <c r="G504" s="8"/>
      <c r="H504" s="10">
        <f t="shared" si="14"/>
        <v>0</v>
      </c>
    </row>
    <row r="505" spans="2:8" ht="18" customHeight="1" x14ac:dyDescent="0.3">
      <c r="B505" s="11">
        <f t="shared" si="15"/>
        <v>500</v>
      </c>
      <c r="C505" s="8"/>
      <c r="D505" s="9"/>
      <c r="E505" s="8"/>
      <c r="F505" s="9"/>
      <c r="G505" s="8"/>
      <c r="H505" s="10">
        <f t="shared" si="14"/>
        <v>0</v>
      </c>
    </row>
    <row r="506" spans="2:8" ht="18" customHeight="1" x14ac:dyDescent="0.3">
      <c r="B506" s="11">
        <f t="shared" si="15"/>
        <v>501</v>
      </c>
      <c r="C506" s="8"/>
      <c r="D506" s="9"/>
      <c r="E506" s="8"/>
      <c r="F506" s="9"/>
      <c r="G506" s="8"/>
      <c r="H506" s="10">
        <f t="shared" si="14"/>
        <v>0</v>
      </c>
    </row>
    <row r="507" spans="2:8" ht="18" customHeight="1" x14ac:dyDescent="0.3">
      <c r="B507" s="11">
        <f t="shared" si="15"/>
        <v>502</v>
      </c>
      <c r="C507" s="8"/>
      <c r="D507" s="9"/>
      <c r="E507" s="8"/>
      <c r="F507" s="9"/>
      <c r="G507" s="8"/>
      <c r="H507" s="10">
        <f t="shared" si="14"/>
        <v>0</v>
      </c>
    </row>
    <row r="508" spans="2:8" ht="18" customHeight="1" x14ac:dyDescent="0.3">
      <c r="B508" s="11">
        <f t="shared" si="15"/>
        <v>503</v>
      </c>
      <c r="C508" s="8"/>
      <c r="D508" s="9"/>
      <c r="E508" s="8"/>
      <c r="F508" s="9"/>
      <c r="G508" s="8"/>
      <c r="H508" s="10">
        <f t="shared" si="14"/>
        <v>0</v>
      </c>
    </row>
    <row r="509" spans="2:8" ht="18" customHeight="1" x14ac:dyDescent="0.3">
      <c r="B509" s="11">
        <f t="shared" si="15"/>
        <v>504</v>
      </c>
      <c r="C509" s="8"/>
      <c r="D509" s="9"/>
      <c r="E509" s="8"/>
      <c r="F509" s="9"/>
      <c r="G509" s="8"/>
      <c r="H509" s="10">
        <f t="shared" si="14"/>
        <v>0</v>
      </c>
    </row>
    <row r="510" spans="2:8" ht="18" customHeight="1" x14ac:dyDescent="0.3">
      <c r="B510" s="11">
        <f t="shared" si="15"/>
        <v>505</v>
      </c>
      <c r="C510" s="8"/>
      <c r="D510" s="9"/>
      <c r="E510" s="8"/>
      <c r="F510" s="9"/>
      <c r="G510" s="8"/>
      <c r="H510" s="10">
        <f t="shared" si="14"/>
        <v>0</v>
      </c>
    </row>
    <row r="511" spans="2:8" ht="18" customHeight="1" x14ac:dyDescent="0.3">
      <c r="B511" s="11">
        <f t="shared" si="15"/>
        <v>506</v>
      </c>
      <c r="C511" s="8"/>
      <c r="D511" s="9"/>
      <c r="E511" s="8"/>
      <c r="F511" s="9"/>
      <c r="G511" s="8"/>
      <c r="H511" s="10">
        <f t="shared" si="14"/>
        <v>0</v>
      </c>
    </row>
    <row r="512" spans="2:8" ht="18" customHeight="1" x14ac:dyDescent="0.3">
      <c r="B512" s="11">
        <f t="shared" si="15"/>
        <v>507</v>
      </c>
      <c r="C512" s="8"/>
      <c r="D512" s="9"/>
      <c r="E512" s="8"/>
      <c r="F512" s="9"/>
      <c r="G512" s="8"/>
      <c r="H512" s="10">
        <f t="shared" si="14"/>
        <v>0</v>
      </c>
    </row>
    <row r="513" spans="2:8" ht="18" customHeight="1" x14ac:dyDescent="0.3">
      <c r="B513" s="11">
        <f t="shared" si="15"/>
        <v>508</v>
      </c>
      <c r="C513" s="8"/>
      <c r="D513" s="9"/>
      <c r="E513" s="8"/>
      <c r="F513" s="9"/>
      <c r="G513" s="8"/>
      <c r="H513" s="10">
        <f t="shared" si="14"/>
        <v>0</v>
      </c>
    </row>
    <row r="514" spans="2:8" ht="18" customHeight="1" x14ac:dyDescent="0.3">
      <c r="B514" s="11">
        <f t="shared" si="15"/>
        <v>509</v>
      </c>
      <c r="C514" s="8"/>
      <c r="D514" s="9"/>
      <c r="E514" s="8"/>
      <c r="F514" s="9"/>
      <c r="G514" s="8"/>
      <c r="H514" s="10">
        <f t="shared" si="14"/>
        <v>0</v>
      </c>
    </row>
    <row r="515" spans="2:8" ht="18" customHeight="1" x14ac:dyDescent="0.3">
      <c r="B515" s="11">
        <f t="shared" si="15"/>
        <v>510</v>
      </c>
      <c r="C515" s="8"/>
      <c r="D515" s="9"/>
      <c r="E515" s="8"/>
      <c r="F515" s="9"/>
      <c r="G515" s="8"/>
      <c r="H515" s="10">
        <f t="shared" si="14"/>
        <v>0</v>
      </c>
    </row>
    <row r="516" spans="2:8" ht="32.4" customHeight="1" x14ac:dyDescent="0.3">
      <c r="B516" s="23"/>
      <c r="C516" s="23"/>
      <c r="D516" s="24"/>
      <c r="E516" s="23"/>
      <c r="F516" s="24"/>
      <c r="G516" s="23"/>
      <c r="H516" s="7">
        <f>SUM(H6:H515)</f>
        <v>0</v>
      </c>
    </row>
  </sheetData>
  <sheetProtection algorithmName="SHA-512" hashValue="9Ht/ZgIdR4DQlbH35yYtvljbaHuuVH0CmiptXYDPQHN7OeSMiymmgPKjuSmYdZPvD53lJrc98QD/FHaGtZ2CLQ==" saltValue="Fe120x4sSrM2OmUy7dlsYg==" spinCount="100000" sheet="1" objects="1" scenarios="1"/>
  <mergeCells count="4">
    <mergeCell ref="B1:H1"/>
    <mergeCell ref="B2:H2"/>
    <mergeCell ref="D3:H3"/>
    <mergeCell ref="B3:C4"/>
  </mergeCells>
  <dataValidations count="4">
    <dataValidation type="list" allowBlank="1" showInputMessage="1" showErrorMessage="1" sqref="G6:G515" xr:uid="{BA62A22E-41EE-4FCA-BED5-91674F7ACC01}">
      <formula1>"Male,Female"</formula1>
    </dataValidation>
    <dataValidation type="list" allowBlank="1" showInputMessage="1" showErrorMessage="1" sqref="F6:F515" xr:uid="{377D6EE9-6492-4C8A-B2C8-557B7F8B785D}">
      <formula1>"IV,V,VI,VII,VIII,IX,X,XI,XII"</formula1>
    </dataValidation>
    <dataValidation type="list" allowBlank="1" showInputMessage="1" showErrorMessage="1" sqref="C6:C515" xr:uid="{0C895476-482B-4CCB-92B4-5585ED8F6500}">
      <formula1>"75th General Knowledge Test (Std. 4-6),75th General Knowledge Test (Std. 7-9),75th General Knowledge Test (Std. 10-12)"</formula1>
    </dataValidation>
    <dataValidation type="list" allowBlank="1" showInputMessage="1" showErrorMessage="1" sqref="D6:D515" xr:uid="{2554750D-97AC-44B6-97DB-719B7AE42DED}">
      <formula1>"Printed book,E-book"</formula1>
    </dataValidation>
  </dataValidations>
  <pageMargins left="0.31496062992125984" right="0" top="0.15748031496062992" bottom="0.39370078740157483" header="0.11811023622047245" footer="0.11811023622047245"/>
  <pageSetup paperSize="9" scale="90" fitToHeight="0" orientation="portrait" r:id="rId1"/>
  <headerFooter>
    <oddFooter>&amp;L75th GK Test, 2025&amp;RPage: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E27B-F2BE-4DDD-B352-B02EDDC0F3B9}">
  <sheetPr>
    <tabColor theme="8" tint="-0.249977111117893"/>
  </sheetPr>
  <dimension ref="B1:M516"/>
  <sheetViews>
    <sheetView workbookViewId="0">
      <pane ySplit="5" topLeftCell="A6" activePane="bottomLeft" state="frozen"/>
      <selection activeCell="B14" sqref="B14:C14"/>
      <selection pane="bottomLeft" activeCell="L6" sqref="L6"/>
    </sheetView>
  </sheetViews>
  <sheetFormatPr defaultRowHeight="14.4" x14ac:dyDescent="0.3"/>
  <cols>
    <col min="1" max="1" width="0.77734375" customWidth="1"/>
    <col min="2" max="2" width="4.88671875" customWidth="1"/>
    <col min="3" max="3" width="29.88671875" customWidth="1"/>
    <col min="4" max="4" width="14" style="12" customWidth="1"/>
    <col min="5" max="5" width="35.5546875" customWidth="1"/>
    <col min="6" max="6" width="6" style="12" customWidth="1"/>
    <col min="7" max="7" width="8.77734375" customWidth="1"/>
    <col min="8" max="8" width="11" customWidth="1"/>
    <col min="9" max="9" width="4.6640625" customWidth="1"/>
    <col min="10" max="10" width="16" customWidth="1"/>
    <col min="11" max="11" width="8" customWidth="1"/>
    <col min="12" max="12" width="7.5546875" customWidth="1"/>
    <col min="13" max="13" width="7.77734375" customWidth="1"/>
  </cols>
  <sheetData>
    <row r="1" spans="2:13" ht="119.4" customHeight="1" x14ac:dyDescent="0.35">
      <c r="B1" s="81" t="s">
        <v>32</v>
      </c>
      <c r="C1" s="82"/>
      <c r="D1" s="82"/>
      <c r="E1" s="82"/>
      <c r="F1" s="82"/>
      <c r="G1" s="82"/>
      <c r="H1" s="82"/>
    </row>
    <row r="2" spans="2:13" ht="24" customHeight="1" x14ac:dyDescent="0.3">
      <c r="B2" s="73" t="s">
        <v>22</v>
      </c>
      <c r="C2" s="73"/>
      <c r="D2" s="73"/>
      <c r="E2" s="73"/>
      <c r="F2" s="73"/>
      <c r="G2" s="73"/>
      <c r="H2" s="73"/>
    </row>
    <row r="3" spans="2:13" ht="23.4" customHeight="1" x14ac:dyDescent="0.3">
      <c r="B3" s="74" t="s">
        <v>34</v>
      </c>
      <c r="C3" s="75"/>
      <c r="D3" s="78">
        <f>'Ttl Payment'!B5</f>
        <v>0</v>
      </c>
      <c r="E3" s="79"/>
      <c r="F3" s="79"/>
      <c r="G3" s="79"/>
      <c r="H3" s="80"/>
    </row>
    <row r="4" spans="2:13" ht="23.4" customHeight="1" x14ac:dyDescent="0.3">
      <c r="B4" s="76"/>
      <c r="C4" s="77"/>
      <c r="D4" s="78">
        <f>'Ttl Payment'!B6</f>
        <v>0</v>
      </c>
      <c r="E4" s="79"/>
      <c r="F4" s="79"/>
      <c r="G4" s="79"/>
      <c r="H4" s="80"/>
    </row>
    <row r="5" spans="2:13" ht="61.8" customHeight="1" x14ac:dyDescent="0.3">
      <c r="B5" s="13" t="s">
        <v>5</v>
      </c>
      <c r="C5" s="14" t="s">
        <v>6</v>
      </c>
      <c r="D5" s="14" t="s">
        <v>9</v>
      </c>
      <c r="E5" s="15" t="s">
        <v>0</v>
      </c>
      <c r="F5" s="15" t="s">
        <v>8</v>
      </c>
      <c r="G5" s="15" t="s">
        <v>7</v>
      </c>
      <c r="H5" s="16" t="s">
        <v>1</v>
      </c>
      <c r="L5" s="90" t="s">
        <v>54</v>
      </c>
      <c r="M5" s="94" t="s">
        <v>48</v>
      </c>
    </row>
    <row r="6" spans="2:13" ht="18" customHeight="1" x14ac:dyDescent="0.3">
      <c r="B6" s="17">
        <v>1</v>
      </c>
      <c r="C6" s="8"/>
      <c r="D6" s="9"/>
      <c r="E6" s="8"/>
      <c r="F6" s="9"/>
      <c r="G6" s="8"/>
      <c r="H6" s="10">
        <f>IF(D6="Printed book",230,IF(D6="E-book",155,0))</f>
        <v>0</v>
      </c>
      <c r="J6" s="18" t="s">
        <v>27</v>
      </c>
      <c r="K6" s="1">
        <f>COUNTIF($C$6:C515, "9th IT &amp; AI Test (Std. 4-6)")</f>
        <v>0</v>
      </c>
      <c r="L6" s="93">
        <f>COUNTIFS($C$6:C$515, "9th IT &amp; AI Test (Std. 4-6)",$D$6:D$515,"E-book")</f>
        <v>0</v>
      </c>
      <c r="M6" s="93">
        <f>COUNTIFS($C$6:D$515, "9th IT &amp; AI Test (Std. 4-6)",$D$6:E$515,"Printed book")</f>
        <v>0</v>
      </c>
    </row>
    <row r="7" spans="2:13" ht="18" customHeight="1" x14ac:dyDescent="0.3">
      <c r="B7" s="11">
        <f>B6+1</f>
        <v>2</v>
      </c>
      <c r="C7" s="8"/>
      <c r="D7" s="9"/>
      <c r="E7" s="8"/>
      <c r="F7" s="9"/>
      <c r="G7" s="8"/>
      <c r="H7" s="10">
        <f t="shared" ref="H7:H70" si="0">IF(D7="Printed book",230,IF(D7="E-book",155,0))</f>
        <v>0</v>
      </c>
      <c r="J7" s="19" t="s">
        <v>31</v>
      </c>
      <c r="K7" s="2">
        <f>COUNTIF($C$6:C515, "9th IT &amp; AI Test (Std. 7-9)")</f>
        <v>0</v>
      </c>
      <c r="L7" s="92">
        <f>COUNTIFS($C$6:C$515, "9th IT &amp; AI Test (Std. 7-9)",$D$6:D$515,"E-book")</f>
        <v>0</v>
      </c>
      <c r="M7" s="92">
        <f>COUNTIFS($C$6:D$515, "9th IT &amp; AI Test (Std. 7-9)",$D$6:E$515,"Printed book")</f>
        <v>0</v>
      </c>
    </row>
    <row r="8" spans="2:13" ht="18" customHeight="1" x14ac:dyDescent="0.3">
      <c r="B8" s="11">
        <f t="shared" ref="B8:B71" si="1">B7+1</f>
        <v>3</v>
      </c>
      <c r="C8" s="8"/>
      <c r="D8" s="9"/>
      <c r="E8" s="8"/>
      <c r="F8" s="9"/>
      <c r="G8" s="8"/>
      <c r="H8" s="10">
        <f t="shared" si="0"/>
        <v>0</v>
      </c>
      <c r="J8" s="20" t="s">
        <v>28</v>
      </c>
      <c r="K8" s="3">
        <f>COUNTIF($C$6:C515, "9th IT &amp; AI Test (Std. 10-12)")</f>
        <v>0</v>
      </c>
      <c r="L8" s="91">
        <f>COUNTIFS($C$6:C$515, "9th IT &amp; AI Test (Std. 10-12)",$D$6:D$515,"E-book")</f>
        <v>0</v>
      </c>
      <c r="M8" s="91">
        <f>COUNTIFS($C$6:D$515, "9th IT &amp; AI Test (Std. 10-12)",$D$6:E$515,"E-book")</f>
        <v>0</v>
      </c>
    </row>
    <row r="9" spans="2:13" ht="18" customHeight="1" x14ac:dyDescent="0.3">
      <c r="B9" s="11">
        <f t="shared" si="1"/>
        <v>4</v>
      </c>
      <c r="C9" s="8"/>
      <c r="D9" s="9"/>
      <c r="E9" s="8"/>
      <c r="F9" s="9"/>
      <c r="G9" s="8"/>
      <c r="H9" s="10">
        <f t="shared" si="0"/>
        <v>0</v>
      </c>
    </row>
    <row r="10" spans="2:13" ht="18" customHeight="1" x14ac:dyDescent="0.3">
      <c r="B10" s="11">
        <f t="shared" si="1"/>
        <v>5</v>
      </c>
      <c r="C10" s="8"/>
      <c r="D10" s="9"/>
      <c r="E10" s="8"/>
      <c r="F10" s="9"/>
      <c r="G10" s="8"/>
      <c r="H10" s="10">
        <f t="shared" si="0"/>
        <v>0</v>
      </c>
    </row>
    <row r="11" spans="2:13" ht="18" customHeight="1" x14ac:dyDescent="0.3">
      <c r="B11" s="11">
        <f t="shared" si="1"/>
        <v>6</v>
      </c>
      <c r="C11" s="8"/>
      <c r="D11" s="9"/>
      <c r="E11" s="8"/>
      <c r="F11" s="9"/>
      <c r="G11" s="8"/>
      <c r="H11" s="10">
        <f t="shared" si="0"/>
        <v>0</v>
      </c>
      <c r="J11" t="s">
        <v>12</v>
      </c>
      <c r="K11" s="6">
        <f>H516</f>
        <v>0</v>
      </c>
    </row>
    <row r="12" spans="2:13" ht="18" customHeight="1" x14ac:dyDescent="0.3">
      <c r="B12" s="11">
        <f t="shared" si="1"/>
        <v>7</v>
      </c>
      <c r="C12" s="8"/>
      <c r="D12" s="9"/>
      <c r="E12" s="8"/>
      <c r="F12" s="9"/>
      <c r="G12" s="8"/>
      <c r="H12" s="10">
        <f t="shared" si="0"/>
        <v>0</v>
      </c>
    </row>
    <row r="13" spans="2:13" ht="18" customHeight="1" x14ac:dyDescent="0.3">
      <c r="B13" s="11">
        <f t="shared" si="1"/>
        <v>8</v>
      </c>
      <c r="C13" s="8"/>
      <c r="D13" s="9"/>
      <c r="E13" s="8"/>
      <c r="F13" s="9"/>
      <c r="G13" s="8"/>
      <c r="H13" s="10">
        <f t="shared" si="0"/>
        <v>0</v>
      </c>
    </row>
    <row r="14" spans="2:13" ht="18" customHeight="1" x14ac:dyDescent="0.3">
      <c r="B14" s="11">
        <f t="shared" si="1"/>
        <v>9</v>
      </c>
      <c r="C14" s="8"/>
      <c r="D14" s="9"/>
      <c r="E14" s="8"/>
      <c r="F14" s="9"/>
      <c r="G14" s="8"/>
      <c r="H14" s="10">
        <f t="shared" si="0"/>
        <v>0</v>
      </c>
    </row>
    <row r="15" spans="2:13" ht="18" customHeight="1" x14ac:dyDescent="0.3">
      <c r="B15" s="11">
        <f t="shared" si="1"/>
        <v>10</v>
      </c>
      <c r="C15" s="8"/>
      <c r="D15" s="9"/>
      <c r="E15" s="8"/>
      <c r="F15" s="9"/>
      <c r="G15" s="8"/>
      <c r="H15" s="10">
        <f t="shared" si="0"/>
        <v>0</v>
      </c>
    </row>
    <row r="16" spans="2:13" ht="18" customHeight="1" x14ac:dyDescent="0.3">
      <c r="B16" s="11">
        <f t="shared" si="1"/>
        <v>11</v>
      </c>
      <c r="C16" s="8"/>
      <c r="D16" s="9"/>
      <c r="E16" s="8"/>
      <c r="F16" s="9"/>
      <c r="G16" s="8"/>
      <c r="H16" s="10">
        <f t="shared" si="0"/>
        <v>0</v>
      </c>
    </row>
    <row r="17" spans="2:8" ht="18" customHeight="1" x14ac:dyDescent="0.3">
      <c r="B17" s="11">
        <f t="shared" si="1"/>
        <v>12</v>
      </c>
      <c r="C17" s="8"/>
      <c r="D17" s="9"/>
      <c r="E17" s="8"/>
      <c r="F17" s="9"/>
      <c r="G17" s="8"/>
      <c r="H17" s="10">
        <f t="shared" si="0"/>
        <v>0</v>
      </c>
    </row>
    <row r="18" spans="2:8" ht="18" customHeight="1" x14ac:dyDescent="0.3">
      <c r="B18" s="11">
        <f t="shared" si="1"/>
        <v>13</v>
      </c>
      <c r="C18" s="8"/>
      <c r="D18" s="9"/>
      <c r="E18" s="8"/>
      <c r="F18" s="9"/>
      <c r="G18" s="8"/>
      <c r="H18" s="10">
        <f t="shared" si="0"/>
        <v>0</v>
      </c>
    </row>
    <row r="19" spans="2:8" ht="18" customHeight="1" x14ac:dyDescent="0.3">
      <c r="B19" s="11">
        <f t="shared" si="1"/>
        <v>14</v>
      </c>
      <c r="C19" s="8"/>
      <c r="D19" s="9"/>
      <c r="E19" s="8"/>
      <c r="F19" s="9"/>
      <c r="G19" s="8"/>
      <c r="H19" s="10">
        <f t="shared" si="0"/>
        <v>0</v>
      </c>
    </row>
    <row r="20" spans="2:8" ht="18" customHeight="1" x14ac:dyDescent="0.3">
      <c r="B20" s="11">
        <f t="shared" si="1"/>
        <v>15</v>
      </c>
      <c r="C20" s="8"/>
      <c r="D20" s="9"/>
      <c r="E20" s="8"/>
      <c r="F20" s="9"/>
      <c r="G20" s="8"/>
      <c r="H20" s="10">
        <f t="shared" si="0"/>
        <v>0</v>
      </c>
    </row>
    <row r="21" spans="2:8" ht="18" customHeight="1" x14ac:dyDescent="0.3">
      <c r="B21" s="11">
        <f t="shared" si="1"/>
        <v>16</v>
      </c>
      <c r="C21" s="8"/>
      <c r="D21" s="9"/>
      <c r="E21" s="8"/>
      <c r="F21" s="9"/>
      <c r="G21" s="8"/>
      <c r="H21" s="10">
        <f t="shared" si="0"/>
        <v>0</v>
      </c>
    </row>
    <row r="22" spans="2:8" ht="18" customHeight="1" x14ac:dyDescent="0.3">
      <c r="B22" s="11">
        <f t="shared" si="1"/>
        <v>17</v>
      </c>
      <c r="C22" s="8"/>
      <c r="D22" s="9"/>
      <c r="E22" s="8"/>
      <c r="F22" s="9"/>
      <c r="G22" s="8"/>
      <c r="H22" s="10">
        <f t="shared" si="0"/>
        <v>0</v>
      </c>
    </row>
    <row r="23" spans="2:8" ht="18" customHeight="1" x14ac:dyDescent="0.3">
      <c r="B23" s="11">
        <f t="shared" si="1"/>
        <v>18</v>
      </c>
      <c r="C23" s="8"/>
      <c r="D23" s="9"/>
      <c r="E23" s="8"/>
      <c r="F23" s="9"/>
      <c r="G23" s="8"/>
      <c r="H23" s="10">
        <f t="shared" si="0"/>
        <v>0</v>
      </c>
    </row>
    <row r="24" spans="2:8" ht="18" customHeight="1" x14ac:dyDescent="0.3">
      <c r="B24" s="11">
        <f t="shared" si="1"/>
        <v>19</v>
      </c>
      <c r="C24" s="8"/>
      <c r="D24" s="9"/>
      <c r="E24" s="8"/>
      <c r="F24" s="9"/>
      <c r="G24" s="8"/>
      <c r="H24" s="10">
        <f t="shared" si="0"/>
        <v>0</v>
      </c>
    </row>
    <row r="25" spans="2:8" ht="18" customHeight="1" x14ac:dyDescent="0.3">
      <c r="B25" s="11">
        <f t="shared" si="1"/>
        <v>20</v>
      </c>
      <c r="C25" s="8"/>
      <c r="D25" s="9"/>
      <c r="E25" s="8"/>
      <c r="F25" s="9"/>
      <c r="G25" s="8"/>
      <c r="H25" s="10">
        <f t="shared" si="0"/>
        <v>0</v>
      </c>
    </row>
    <row r="26" spans="2:8" ht="18" customHeight="1" x14ac:dyDescent="0.3">
      <c r="B26" s="11">
        <f t="shared" si="1"/>
        <v>21</v>
      </c>
      <c r="C26" s="8"/>
      <c r="D26" s="9"/>
      <c r="E26" s="8"/>
      <c r="F26" s="9"/>
      <c r="G26" s="8"/>
      <c r="H26" s="10">
        <f t="shared" si="0"/>
        <v>0</v>
      </c>
    </row>
    <row r="27" spans="2:8" ht="18" customHeight="1" x14ac:dyDescent="0.3">
      <c r="B27" s="11">
        <f t="shared" si="1"/>
        <v>22</v>
      </c>
      <c r="C27" s="8"/>
      <c r="D27" s="9"/>
      <c r="E27" s="8"/>
      <c r="F27" s="9"/>
      <c r="G27" s="8"/>
      <c r="H27" s="10">
        <f t="shared" si="0"/>
        <v>0</v>
      </c>
    </row>
    <row r="28" spans="2:8" ht="18" customHeight="1" x14ac:dyDescent="0.3">
      <c r="B28" s="11">
        <f t="shared" si="1"/>
        <v>23</v>
      </c>
      <c r="C28" s="8"/>
      <c r="D28" s="9"/>
      <c r="E28" s="8"/>
      <c r="F28" s="9"/>
      <c r="G28" s="8"/>
      <c r="H28" s="10">
        <f t="shared" si="0"/>
        <v>0</v>
      </c>
    </row>
    <row r="29" spans="2:8" ht="18" customHeight="1" x14ac:dyDescent="0.3">
      <c r="B29" s="11">
        <f t="shared" si="1"/>
        <v>24</v>
      </c>
      <c r="C29" s="8"/>
      <c r="D29" s="9"/>
      <c r="E29" s="8"/>
      <c r="F29" s="9"/>
      <c r="G29" s="8"/>
      <c r="H29" s="10">
        <f t="shared" si="0"/>
        <v>0</v>
      </c>
    </row>
    <row r="30" spans="2:8" ht="18" customHeight="1" x14ac:dyDescent="0.3">
      <c r="B30" s="11">
        <f t="shared" si="1"/>
        <v>25</v>
      </c>
      <c r="C30" s="8"/>
      <c r="D30" s="9"/>
      <c r="E30" s="8"/>
      <c r="F30" s="9"/>
      <c r="G30" s="8"/>
      <c r="H30" s="10">
        <f t="shared" si="0"/>
        <v>0</v>
      </c>
    </row>
    <row r="31" spans="2:8" ht="18" customHeight="1" x14ac:dyDescent="0.3">
      <c r="B31" s="11">
        <f t="shared" si="1"/>
        <v>26</v>
      </c>
      <c r="C31" s="8"/>
      <c r="D31" s="9"/>
      <c r="E31" s="8"/>
      <c r="F31" s="9"/>
      <c r="G31" s="8"/>
      <c r="H31" s="10">
        <f t="shared" si="0"/>
        <v>0</v>
      </c>
    </row>
    <row r="32" spans="2:8" ht="18" customHeight="1" x14ac:dyDescent="0.3">
      <c r="B32" s="11">
        <f t="shared" si="1"/>
        <v>27</v>
      </c>
      <c r="C32" s="8"/>
      <c r="D32" s="9"/>
      <c r="E32" s="8"/>
      <c r="F32" s="9"/>
      <c r="G32" s="8"/>
      <c r="H32" s="10">
        <f t="shared" si="0"/>
        <v>0</v>
      </c>
    </row>
    <row r="33" spans="2:8" ht="18" customHeight="1" x14ac:dyDescent="0.3">
      <c r="B33" s="11">
        <f t="shared" si="1"/>
        <v>28</v>
      </c>
      <c r="C33" s="8"/>
      <c r="D33" s="9"/>
      <c r="E33" s="8"/>
      <c r="F33" s="9"/>
      <c r="G33" s="8"/>
      <c r="H33" s="10">
        <f t="shared" si="0"/>
        <v>0</v>
      </c>
    </row>
    <row r="34" spans="2:8" ht="18" customHeight="1" x14ac:dyDescent="0.3">
      <c r="B34" s="11">
        <f t="shared" si="1"/>
        <v>29</v>
      </c>
      <c r="C34" s="8"/>
      <c r="D34" s="9"/>
      <c r="E34" s="8"/>
      <c r="F34" s="9"/>
      <c r="G34" s="8"/>
      <c r="H34" s="10">
        <f t="shared" si="0"/>
        <v>0</v>
      </c>
    </row>
    <row r="35" spans="2:8" ht="18" customHeight="1" x14ac:dyDescent="0.3">
      <c r="B35" s="11">
        <f t="shared" si="1"/>
        <v>30</v>
      </c>
      <c r="C35" s="8"/>
      <c r="D35" s="9"/>
      <c r="E35" s="8"/>
      <c r="F35" s="9"/>
      <c r="G35" s="8"/>
      <c r="H35" s="10">
        <f t="shared" si="0"/>
        <v>0</v>
      </c>
    </row>
    <row r="36" spans="2:8" ht="18" customHeight="1" x14ac:dyDescent="0.3">
      <c r="B36" s="11">
        <f t="shared" si="1"/>
        <v>31</v>
      </c>
      <c r="C36" s="8"/>
      <c r="D36" s="9"/>
      <c r="E36" s="8"/>
      <c r="F36" s="9"/>
      <c r="G36" s="8"/>
      <c r="H36" s="10">
        <f t="shared" si="0"/>
        <v>0</v>
      </c>
    </row>
    <row r="37" spans="2:8" ht="18" customHeight="1" x14ac:dyDescent="0.3">
      <c r="B37" s="11">
        <f t="shared" si="1"/>
        <v>32</v>
      </c>
      <c r="C37" s="8"/>
      <c r="D37" s="9"/>
      <c r="E37" s="8"/>
      <c r="F37" s="9"/>
      <c r="G37" s="8"/>
      <c r="H37" s="10">
        <f t="shared" si="0"/>
        <v>0</v>
      </c>
    </row>
    <row r="38" spans="2:8" ht="18" customHeight="1" x14ac:dyDescent="0.3">
      <c r="B38" s="11">
        <f t="shared" si="1"/>
        <v>33</v>
      </c>
      <c r="C38" s="8"/>
      <c r="D38" s="9"/>
      <c r="E38" s="8"/>
      <c r="F38" s="9"/>
      <c r="G38" s="8"/>
      <c r="H38" s="10">
        <f t="shared" si="0"/>
        <v>0</v>
      </c>
    </row>
    <row r="39" spans="2:8" ht="18" customHeight="1" x14ac:dyDescent="0.3">
      <c r="B39" s="11">
        <f t="shared" si="1"/>
        <v>34</v>
      </c>
      <c r="C39" s="8"/>
      <c r="D39" s="9"/>
      <c r="E39" s="8"/>
      <c r="F39" s="9"/>
      <c r="G39" s="8"/>
      <c r="H39" s="10">
        <f t="shared" si="0"/>
        <v>0</v>
      </c>
    </row>
    <row r="40" spans="2:8" ht="18" customHeight="1" x14ac:dyDescent="0.3">
      <c r="B40" s="11">
        <f t="shared" si="1"/>
        <v>35</v>
      </c>
      <c r="C40" s="8"/>
      <c r="D40" s="9"/>
      <c r="E40" s="8"/>
      <c r="F40" s="9"/>
      <c r="G40" s="8"/>
      <c r="H40" s="10">
        <f t="shared" si="0"/>
        <v>0</v>
      </c>
    </row>
    <row r="41" spans="2:8" ht="18" customHeight="1" x14ac:dyDescent="0.3">
      <c r="B41" s="11">
        <f t="shared" si="1"/>
        <v>36</v>
      </c>
      <c r="C41" s="8"/>
      <c r="D41" s="9"/>
      <c r="E41" s="8"/>
      <c r="F41" s="9"/>
      <c r="G41" s="8"/>
      <c r="H41" s="10">
        <f t="shared" si="0"/>
        <v>0</v>
      </c>
    </row>
    <row r="42" spans="2:8" ht="18" customHeight="1" x14ac:dyDescent="0.3">
      <c r="B42" s="11">
        <f t="shared" si="1"/>
        <v>37</v>
      </c>
      <c r="C42" s="8"/>
      <c r="D42" s="9"/>
      <c r="E42" s="8"/>
      <c r="F42" s="9"/>
      <c r="G42" s="8"/>
      <c r="H42" s="10">
        <f t="shared" si="0"/>
        <v>0</v>
      </c>
    </row>
    <row r="43" spans="2:8" ht="18" customHeight="1" x14ac:dyDescent="0.3">
      <c r="B43" s="11">
        <f t="shared" si="1"/>
        <v>38</v>
      </c>
      <c r="C43" s="8"/>
      <c r="D43" s="9"/>
      <c r="E43" s="8"/>
      <c r="F43" s="9"/>
      <c r="G43" s="8"/>
      <c r="H43" s="10">
        <f t="shared" si="0"/>
        <v>0</v>
      </c>
    </row>
    <row r="44" spans="2:8" ht="18" customHeight="1" x14ac:dyDescent="0.3">
      <c r="B44" s="11">
        <f t="shared" si="1"/>
        <v>39</v>
      </c>
      <c r="C44" s="8"/>
      <c r="D44" s="9"/>
      <c r="E44" s="8"/>
      <c r="F44" s="9"/>
      <c r="G44" s="8"/>
      <c r="H44" s="10">
        <f t="shared" si="0"/>
        <v>0</v>
      </c>
    </row>
    <row r="45" spans="2:8" ht="18" customHeight="1" x14ac:dyDescent="0.3">
      <c r="B45" s="11">
        <f t="shared" si="1"/>
        <v>40</v>
      </c>
      <c r="C45" s="8"/>
      <c r="D45" s="9"/>
      <c r="E45" s="8"/>
      <c r="F45" s="9"/>
      <c r="G45" s="8"/>
      <c r="H45" s="10">
        <f t="shared" si="0"/>
        <v>0</v>
      </c>
    </row>
    <row r="46" spans="2:8" ht="18" customHeight="1" x14ac:dyDescent="0.3">
      <c r="B46" s="11">
        <f t="shared" si="1"/>
        <v>41</v>
      </c>
      <c r="C46" s="8"/>
      <c r="D46" s="9"/>
      <c r="E46" s="8"/>
      <c r="F46" s="9"/>
      <c r="G46" s="8"/>
      <c r="H46" s="10">
        <f t="shared" si="0"/>
        <v>0</v>
      </c>
    </row>
    <row r="47" spans="2:8" ht="18" customHeight="1" x14ac:dyDescent="0.3">
      <c r="B47" s="11">
        <f t="shared" si="1"/>
        <v>42</v>
      </c>
      <c r="C47" s="8"/>
      <c r="D47" s="9"/>
      <c r="E47" s="8"/>
      <c r="F47" s="9"/>
      <c r="G47" s="8"/>
      <c r="H47" s="10">
        <f t="shared" si="0"/>
        <v>0</v>
      </c>
    </row>
    <row r="48" spans="2:8" ht="18" customHeight="1" x14ac:dyDescent="0.3">
      <c r="B48" s="11">
        <f t="shared" si="1"/>
        <v>43</v>
      </c>
      <c r="C48" s="8"/>
      <c r="D48" s="9"/>
      <c r="E48" s="8"/>
      <c r="F48" s="9"/>
      <c r="G48" s="8"/>
      <c r="H48" s="10">
        <f t="shared" si="0"/>
        <v>0</v>
      </c>
    </row>
    <row r="49" spans="2:8" ht="18" customHeight="1" x14ac:dyDescent="0.3">
      <c r="B49" s="11">
        <f t="shared" si="1"/>
        <v>44</v>
      </c>
      <c r="C49" s="8"/>
      <c r="D49" s="9"/>
      <c r="E49" s="8"/>
      <c r="F49" s="9"/>
      <c r="G49" s="8"/>
      <c r="H49" s="10">
        <f t="shared" si="0"/>
        <v>0</v>
      </c>
    </row>
    <row r="50" spans="2:8" ht="18" customHeight="1" x14ac:dyDescent="0.3">
      <c r="B50" s="11">
        <f t="shared" si="1"/>
        <v>45</v>
      </c>
      <c r="C50" s="8"/>
      <c r="D50" s="9"/>
      <c r="E50" s="8"/>
      <c r="F50" s="9"/>
      <c r="G50" s="8"/>
      <c r="H50" s="10">
        <f t="shared" si="0"/>
        <v>0</v>
      </c>
    </row>
    <row r="51" spans="2:8" ht="18" customHeight="1" x14ac:dyDescent="0.3">
      <c r="B51" s="11">
        <f t="shared" si="1"/>
        <v>46</v>
      </c>
      <c r="C51" s="8"/>
      <c r="D51" s="9"/>
      <c r="E51" s="8"/>
      <c r="F51" s="9"/>
      <c r="G51" s="8"/>
      <c r="H51" s="10">
        <f t="shared" si="0"/>
        <v>0</v>
      </c>
    </row>
    <row r="52" spans="2:8" ht="18" customHeight="1" x14ac:dyDescent="0.3">
      <c r="B52" s="11">
        <f t="shared" si="1"/>
        <v>47</v>
      </c>
      <c r="C52" s="8"/>
      <c r="D52" s="9"/>
      <c r="E52" s="8"/>
      <c r="F52" s="9"/>
      <c r="G52" s="8"/>
      <c r="H52" s="10">
        <f t="shared" si="0"/>
        <v>0</v>
      </c>
    </row>
    <row r="53" spans="2:8" ht="18" customHeight="1" x14ac:dyDescent="0.3">
      <c r="B53" s="11">
        <f t="shared" si="1"/>
        <v>48</v>
      </c>
      <c r="C53" s="8"/>
      <c r="D53" s="9"/>
      <c r="E53" s="8"/>
      <c r="F53" s="9"/>
      <c r="G53" s="8"/>
      <c r="H53" s="10">
        <f t="shared" si="0"/>
        <v>0</v>
      </c>
    </row>
    <row r="54" spans="2:8" ht="18" customHeight="1" x14ac:dyDescent="0.3">
      <c r="B54" s="11">
        <f t="shared" si="1"/>
        <v>49</v>
      </c>
      <c r="C54" s="8"/>
      <c r="D54" s="9"/>
      <c r="E54" s="8"/>
      <c r="F54" s="9"/>
      <c r="G54" s="8"/>
      <c r="H54" s="10">
        <f t="shared" si="0"/>
        <v>0</v>
      </c>
    </row>
    <row r="55" spans="2:8" ht="18" customHeight="1" x14ac:dyDescent="0.3">
      <c r="B55" s="11">
        <f t="shared" si="1"/>
        <v>50</v>
      </c>
      <c r="C55" s="8"/>
      <c r="D55" s="9"/>
      <c r="E55" s="8"/>
      <c r="F55" s="9"/>
      <c r="G55" s="8"/>
      <c r="H55" s="10">
        <f t="shared" si="0"/>
        <v>0</v>
      </c>
    </row>
    <row r="56" spans="2:8" ht="18" customHeight="1" x14ac:dyDescent="0.3">
      <c r="B56" s="11">
        <f t="shared" si="1"/>
        <v>51</v>
      </c>
      <c r="C56" s="8"/>
      <c r="D56" s="9"/>
      <c r="E56" s="8"/>
      <c r="F56" s="9"/>
      <c r="G56" s="8"/>
      <c r="H56" s="10">
        <f t="shared" si="0"/>
        <v>0</v>
      </c>
    </row>
    <row r="57" spans="2:8" ht="18" customHeight="1" x14ac:dyDescent="0.3">
      <c r="B57" s="11">
        <f t="shared" si="1"/>
        <v>52</v>
      </c>
      <c r="C57" s="8"/>
      <c r="D57" s="9"/>
      <c r="E57" s="8"/>
      <c r="F57" s="9"/>
      <c r="G57" s="8"/>
      <c r="H57" s="10">
        <f t="shared" si="0"/>
        <v>0</v>
      </c>
    </row>
    <row r="58" spans="2:8" ht="18" customHeight="1" x14ac:dyDescent="0.3">
      <c r="B58" s="11">
        <f t="shared" si="1"/>
        <v>53</v>
      </c>
      <c r="C58" s="8"/>
      <c r="D58" s="9"/>
      <c r="E58" s="8"/>
      <c r="F58" s="9"/>
      <c r="G58" s="8"/>
      <c r="H58" s="10">
        <f t="shared" si="0"/>
        <v>0</v>
      </c>
    </row>
    <row r="59" spans="2:8" ht="18" customHeight="1" x14ac:dyDescent="0.3">
      <c r="B59" s="11">
        <f t="shared" si="1"/>
        <v>54</v>
      </c>
      <c r="C59" s="8"/>
      <c r="D59" s="9"/>
      <c r="E59" s="8"/>
      <c r="F59" s="9"/>
      <c r="G59" s="8"/>
      <c r="H59" s="10">
        <f t="shared" si="0"/>
        <v>0</v>
      </c>
    </row>
    <row r="60" spans="2:8" ht="18" customHeight="1" x14ac:dyDescent="0.3">
      <c r="B60" s="11">
        <f t="shared" si="1"/>
        <v>55</v>
      </c>
      <c r="C60" s="8"/>
      <c r="D60" s="9"/>
      <c r="E60" s="8"/>
      <c r="F60" s="9"/>
      <c r="G60" s="8"/>
      <c r="H60" s="10">
        <f t="shared" si="0"/>
        <v>0</v>
      </c>
    </row>
    <row r="61" spans="2:8" ht="18" customHeight="1" x14ac:dyDescent="0.3">
      <c r="B61" s="11">
        <f t="shared" si="1"/>
        <v>56</v>
      </c>
      <c r="C61" s="8"/>
      <c r="D61" s="9"/>
      <c r="E61" s="8"/>
      <c r="F61" s="9"/>
      <c r="G61" s="8"/>
      <c r="H61" s="10">
        <f t="shared" si="0"/>
        <v>0</v>
      </c>
    </row>
    <row r="62" spans="2:8" ht="18" customHeight="1" x14ac:dyDescent="0.3">
      <c r="B62" s="11">
        <f t="shared" si="1"/>
        <v>57</v>
      </c>
      <c r="C62" s="8"/>
      <c r="D62" s="9"/>
      <c r="E62" s="8"/>
      <c r="F62" s="9"/>
      <c r="G62" s="8"/>
      <c r="H62" s="10">
        <f t="shared" si="0"/>
        <v>0</v>
      </c>
    </row>
    <row r="63" spans="2:8" ht="18" customHeight="1" x14ac:dyDescent="0.3">
      <c r="B63" s="11">
        <f t="shared" si="1"/>
        <v>58</v>
      </c>
      <c r="C63" s="8"/>
      <c r="D63" s="9"/>
      <c r="E63" s="8"/>
      <c r="F63" s="9"/>
      <c r="G63" s="8"/>
      <c r="H63" s="10">
        <f t="shared" si="0"/>
        <v>0</v>
      </c>
    </row>
    <row r="64" spans="2:8" ht="18" customHeight="1" x14ac:dyDescent="0.3">
      <c r="B64" s="11">
        <f t="shared" si="1"/>
        <v>59</v>
      </c>
      <c r="C64" s="8"/>
      <c r="D64" s="9"/>
      <c r="E64" s="8"/>
      <c r="F64" s="9"/>
      <c r="G64" s="8"/>
      <c r="H64" s="10">
        <f t="shared" si="0"/>
        <v>0</v>
      </c>
    </row>
    <row r="65" spans="2:8" ht="18" customHeight="1" x14ac:dyDescent="0.3">
      <c r="B65" s="11">
        <f t="shared" si="1"/>
        <v>60</v>
      </c>
      <c r="C65" s="8"/>
      <c r="D65" s="9"/>
      <c r="E65" s="8"/>
      <c r="F65" s="9"/>
      <c r="G65" s="8"/>
      <c r="H65" s="10">
        <f t="shared" si="0"/>
        <v>0</v>
      </c>
    </row>
    <row r="66" spans="2:8" ht="18" customHeight="1" x14ac:dyDescent="0.3">
      <c r="B66" s="11">
        <f t="shared" si="1"/>
        <v>61</v>
      </c>
      <c r="C66" s="8"/>
      <c r="D66" s="9"/>
      <c r="E66" s="8"/>
      <c r="F66" s="9"/>
      <c r="G66" s="8"/>
      <c r="H66" s="10">
        <f t="shared" si="0"/>
        <v>0</v>
      </c>
    </row>
    <row r="67" spans="2:8" ht="18" customHeight="1" x14ac:dyDescent="0.3">
      <c r="B67" s="11">
        <f t="shared" si="1"/>
        <v>62</v>
      </c>
      <c r="C67" s="8"/>
      <c r="D67" s="9"/>
      <c r="E67" s="8"/>
      <c r="F67" s="9"/>
      <c r="G67" s="8"/>
      <c r="H67" s="10">
        <f t="shared" si="0"/>
        <v>0</v>
      </c>
    </row>
    <row r="68" spans="2:8" ht="18" customHeight="1" x14ac:dyDescent="0.3">
      <c r="B68" s="11">
        <f t="shared" si="1"/>
        <v>63</v>
      </c>
      <c r="C68" s="8"/>
      <c r="D68" s="9"/>
      <c r="E68" s="8"/>
      <c r="F68" s="9"/>
      <c r="G68" s="8"/>
      <c r="H68" s="10">
        <f t="shared" si="0"/>
        <v>0</v>
      </c>
    </row>
    <row r="69" spans="2:8" ht="18" customHeight="1" x14ac:dyDescent="0.3">
      <c r="B69" s="11">
        <f t="shared" si="1"/>
        <v>64</v>
      </c>
      <c r="C69" s="8"/>
      <c r="D69" s="9"/>
      <c r="E69" s="8"/>
      <c r="F69" s="9"/>
      <c r="G69" s="8"/>
      <c r="H69" s="10">
        <f t="shared" si="0"/>
        <v>0</v>
      </c>
    </row>
    <row r="70" spans="2:8" ht="18" customHeight="1" x14ac:dyDescent="0.3">
      <c r="B70" s="11">
        <f t="shared" si="1"/>
        <v>65</v>
      </c>
      <c r="C70" s="8"/>
      <c r="D70" s="9"/>
      <c r="E70" s="8"/>
      <c r="F70" s="9"/>
      <c r="G70" s="8"/>
      <c r="H70" s="10">
        <f t="shared" si="0"/>
        <v>0</v>
      </c>
    </row>
    <row r="71" spans="2:8" ht="18" customHeight="1" x14ac:dyDescent="0.3">
      <c r="B71" s="11">
        <f t="shared" si="1"/>
        <v>66</v>
      </c>
      <c r="C71" s="8"/>
      <c r="D71" s="9"/>
      <c r="E71" s="8"/>
      <c r="F71" s="9"/>
      <c r="G71" s="8"/>
      <c r="H71" s="10">
        <f t="shared" ref="H71:H134" si="2">IF(D71="Printed book",230,IF(D71="E-book",155,0))</f>
        <v>0</v>
      </c>
    </row>
    <row r="72" spans="2:8" ht="18" customHeight="1" x14ac:dyDescent="0.3">
      <c r="B72" s="11">
        <f t="shared" ref="B72:B135" si="3">B71+1</f>
        <v>67</v>
      </c>
      <c r="C72" s="8"/>
      <c r="D72" s="9"/>
      <c r="E72" s="8"/>
      <c r="F72" s="9"/>
      <c r="G72" s="8"/>
      <c r="H72" s="10">
        <f t="shared" si="2"/>
        <v>0</v>
      </c>
    </row>
    <row r="73" spans="2:8" ht="18" customHeight="1" x14ac:dyDescent="0.3">
      <c r="B73" s="11">
        <f t="shared" si="3"/>
        <v>68</v>
      </c>
      <c r="C73" s="8"/>
      <c r="D73" s="9"/>
      <c r="E73" s="8"/>
      <c r="F73" s="9"/>
      <c r="G73" s="8"/>
      <c r="H73" s="10">
        <f t="shared" si="2"/>
        <v>0</v>
      </c>
    </row>
    <row r="74" spans="2:8" ht="18" customHeight="1" x14ac:dyDescent="0.3">
      <c r="B74" s="11">
        <f t="shared" si="3"/>
        <v>69</v>
      </c>
      <c r="C74" s="8"/>
      <c r="D74" s="9"/>
      <c r="E74" s="8"/>
      <c r="F74" s="9"/>
      <c r="G74" s="8"/>
      <c r="H74" s="10">
        <f t="shared" si="2"/>
        <v>0</v>
      </c>
    </row>
    <row r="75" spans="2:8" ht="18" customHeight="1" x14ac:dyDescent="0.3">
      <c r="B75" s="11">
        <f t="shared" si="3"/>
        <v>70</v>
      </c>
      <c r="C75" s="8"/>
      <c r="D75" s="9"/>
      <c r="E75" s="8"/>
      <c r="F75" s="9"/>
      <c r="G75" s="8"/>
      <c r="H75" s="10">
        <f t="shared" si="2"/>
        <v>0</v>
      </c>
    </row>
    <row r="76" spans="2:8" ht="18" customHeight="1" x14ac:dyDescent="0.3">
      <c r="B76" s="11">
        <f t="shared" si="3"/>
        <v>71</v>
      </c>
      <c r="C76" s="8"/>
      <c r="D76" s="9"/>
      <c r="E76" s="8"/>
      <c r="F76" s="9"/>
      <c r="G76" s="8"/>
      <c r="H76" s="10">
        <f t="shared" si="2"/>
        <v>0</v>
      </c>
    </row>
    <row r="77" spans="2:8" ht="18" customHeight="1" x14ac:dyDescent="0.3">
      <c r="B77" s="11">
        <f t="shared" si="3"/>
        <v>72</v>
      </c>
      <c r="C77" s="8"/>
      <c r="D77" s="9"/>
      <c r="E77" s="8"/>
      <c r="F77" s="9"/>
      <c r="G77" s="8"/>
      <c r="H77" s="10">
        <f t="shared" si="2"/>
        <v>0</v>
      </c>
    </row>
    <row r="78" spans="2:8" ht="18" customHeight="1" x14ac:dyDescent="0.3">
      <c r="B78" s="11">
        <f t="shared" si="3"/>
        <v>73</v>
      </c>
      <c r="C78" s="8"/>
      <c r="D78" s="9"/>
      <c r="E78" s="8"/>
      <c r="F78" s="9"/>
      <c r="G78" s="8"/>
      <c r="H78" s="10">
        <f t="shared" si="2"/>
        <v>0</v>
      </c>
    </row>
    <row r="79" spans="2:8" ht="18" customHeight="1" x14ac:dyDescent="0.3">
      <c r="B79" s="11">
        <f t="shared" si="3"/>
        <v>74</v>
      </c>
      <c r="C79" s="8"/>
      <c r="D79" s="9"/>
      <c r="E79" s="8"/>
      <c r="F79" s="9"/>
      <c r="G79" s="8"/>
      <c r="H79" s="10">
        <f t="shared" si="2"/>
        <v>0</v>
      </c>
    </row>
    <row r="80" spans="2:8" ht="18" customHeight="1" x14ac:dyDescent="0.3">
      <c r="B80" s="11">
        <f t="shared" si="3"/>
        <v>75</v>
      </c>
      <c r="C80" s="8"/>
      <c r="D80" s="9"/>
      <c r="E80" s="8"/>
      <c r="F80" s="9"/>
      <c r="G80" s="8"/>
      <c r="H80" s="10">
        <f t="shared" si="2"/>
        <v>0</v>
      </c>
    </row>
    <row r="81" spans="2:8" ht="18" customHeight="1" x14ac:dyDescent="0.3">
      <c r="B81" s="11">
        <f t="shared" si="3"/>
        <v>76</v>
      </c>
      <c r="C81" s="8"/>
      <c r="D81" s="9"/>
      <c r="E81" s="8"/>
      <c r="F81" s="9"/>
      <c r="G81" s="8"/>
      <c r="H81" s="10">
        <f t="shared" si="2"/>
        <v>0</v>
      </c>
    </row>
    <row r="82" spans="2:8" ht="18" customHeight="1" x14ac:dyDescent="0.3">
      <c r="B82" s="11">
        <f t="shared" si="3"/>
        <v>77</v>
      </c>
      <c r="C82" s="8"/>
      <c r="D82" s="9"/>
      <c r="E82" s="8"/>
      <c r="F82" s="9"/>
      <c r="G82" s="8"/>
      <c r="H82" s="10">
        <f t="shared" si="2"/>
        <v>0</v>
      </c>
    </row>
    <row r="83" spans="2:8" ht="18" customHeight="1" x14ac:dyDescent="0.3">
      <c r="B83" s="11">
        <f t="shared" si="3"/>
        <v>78</v>
      </c>
      <c r="C83" s="8"/>
      <c r="D83" s="9"/>
      <c r="E83" s="8"/>
      <c r="F83" s="9"/>
      <c r="G83" s="8"/>
      <c r="H83" s="10">
        <f t="shared" si="2"/>
        <v>0</v>
      </c>
    </row>
    <row r="84" spans="2:8" ht="18" customHeight="1" x14ac:dyDescent="0.3">
      <c r="B84" s="11">
        <f t="shared" si="3"/>
        <v>79</v>
      </c>
      <c r="C84" s="8"/>
      <c r="D84" s="9"/>
      <c r="E84" s="8"/>
      <c r="F84" s="9"/>
      <c r="G84" s="8"/>
      <c r="H84" s="10">
        <f t="shared" si="2"/>
        <v>0</v>
      </c>
    </row>
    <row r="85" spans="2:8" ht="18" customHeight="1" x14ac:dyDescent="0.3">
      <c r="B85" s="11">
        <f t="shared" si="3"/>
        <v>80</v>
      </c>
      <c r="C85" s="8"/>
      <c r="D85" s="9"/>
      <c r="E85" s="8"/>
      <c r="F85" s="9"/>
      <c r="G85" s="8"/>
      <c r="H85" s="10">
        <f t="shared" si="2"/>
        <v>0</v>
      </c>
    </row>
    <row r="86" spans="2:8" ht="18" customHeight="1" x14ac:dyDescent="0.3">
      <c r="B86" s="11">
        <f t="shared" si="3"/>
        <v>81</v>
      </c>
      <c r="C86" s="8"/>
      <c r="D86" s="9"/>
      <c r="E86" s="8"/>
      <c r="F86" s="9"/>
      <c r="G86" s="8"/>
      <c r="H86" s="10">
        <f t="shared" si="2"/>
        <v>0</v>
      </c>
    </row>
    <row r="87" spans="2:8" ht="18" customHeight="1" x14ac:dyDescent="0.3">
      <c r="B87" s="11">
        <f t="shared" si="3"/>
        <v>82</v>
      </c>
      <c r="C87" s="8"/>
      <c r="D87" s="9"/>
      <c r="E87" s="8"/>
      <c r="F87" s="9"/>
      <c r="G87" s="8"/>
      <c r="H87" s="10">
        <f t="shared" si="2"/>
        <v>0</v>
      </c>
    </row>
    <row r="88" spans="2:8" ht="18" customHeight="1" x14ac:dyDescent="0.3">
      <c r="B88" s="11">
        <f t="shared" si="3"/>
        <v>83</v>
      </c>
      <c r="C88" s="8"/>
      <c r="D88" s="9"/>
      <c r="E88" s="8"/>
      <c r="F88" s="9"/>
      <c r="G88" s="8"/>
      <c r="H88" s="10">
        <f t="shared" si="2"/>
        <v>0</v>
      </c>
    </row>
    <row r="89" spans="2:8" ht="18" customHeight="1" x14ac:dyDescent="0.3">
      <c r="B89" s="11">
        <f t="shared" si="3"/>
        <v>84</v>
      </c>
      <c r="C89" s="8"/>
      <c r="D89" s="9"/>
      <c r="E89" s="8"/>
      <c r="F89" s="9"/>
      <c r="G89" s="8"/>
      <c r="H89" s="10">
        <f t="shared" si="2"/>
        <v>0</v>
      </c>
    </row>
    <row r="90" spans="2:8" ht="18" customHeight="1" x14ac:dyDescent="0.3">
      <c r="B90" s="11">
        <f t="shared" si="3"/>
        <v>85</v>
      </c>
      <c r="C90" s="8"/>
      <c r="D90" s="9"/>
      <c r="E90" s="8"/>
      <c r="F90" s="9"/>
      <c r="G90" s="8"/>
      <c r="H90" s="10">
        <f t="shared" si="2"/>
        <v>0</v>
      </c>
    </row>
    <row r="91" spans="2:8" ht="18" customHeight="1" x14ac:dyDescent="0.3">
      <c r="B91" s="11">
        <f t="shared" si="3"/>
        <v>86</v>
      </c>
      <c r="C91" s="8"/>
      <c r="D91" s="9"/>
      <c r="E91" s="8"/>
      <c r="F91" s="9"/>
      <c r="G91" s="8"/>
      <c r="H91" s="10">
        <f t="shared" si="2"/>
        <v>0</v>
      </c>
    </row>
    <row r="92" spans="2:8" ht="18" customHeight="1" x14ac:dyDescent="0.3">
      <c r="B92" s="11">
        <f t="shared" si="3"/>
        <v>87</v>
      </c>
      <c r="C92" s="8"/>
      <c r="D92" s="9"/>
      <c r="E92" s="8"/>
      <c r="F92" s="9"/>
      <c r="G92" s="8"/>
      <c r="H92" s="10">
        <f t="shared" si="2"/>
        <v>0</v>
      </c>
    </row>
    <row r="93" spans="2:8" ht="18" customHeight="1" x14ac:dyDescent="0.3">
      <c r="B93" s="11">
        <f t="shared" si="3"/>
        <v>88</v>
      </c>
      <c r="C93" s="8"/>
      <c r="D93" s="9"/>
      <c r="E93" s="8"/>
      <c r="F93" s="9"/>
      <c r="G93" s="8"/>
      <c r="H93" s="10">
        <f t="shared" si="2"/>
        <v>0</v>
      </c>
    </row>
    <row r="94" spans="2:8" ht="18" customHeight="1" x14ac:dyDescent="0.3">
      <c r="B94" s="11">
        <f t="shared" si="3"/>
        <v>89</v>
      </c>
      <c r="C94" s="8"/>
      <c r="D94" s="9"/>
      <c r="E94" s="8"/>
      <c r="F94" s="9"/>
      <c r="G94" s="8"/>
      <c r="H94" s="10">
        <f t="shared" si="2"/>
        <v>0</v>
      </c>
    </row>
    <row r="95" spans="2:8" ht="18" customHeight="1" x14ac:dyDescent="0.3">
      <c r="B95" s="11">
        <f t="shared" si="3"/>
        <v>90</v>
      </c>
      <c r="C95" s="8"/>
      <c r="D95" s="9"/>
      <c r="E95" s="8"/>
      <c r="F95" s="9"/>
      <c r="G95" s="8"/>
      <c r="H95" s="10">
        <f t="shared" si="2"/>
        <v>0</v>
      </c>
    </row>
    <row r="96" spans="2:8" ht="18" customHeight="1" x14ac:dyDescent="0.3">
      <c r="B96" s="11">
        <f t="shared" si="3"/>
        <v>91</v>
      </c>
      <c r="C96" s="8"/>
      <c r="D96" s="9"/>
      <c r="E96" s="8"/>
      <c r="F96" s="9"/>
      <c r="G96" s="8"/>
      <c r="H96" s="10">
        <f t="shared" si="2"/>
        <v>0</v>
      </c>
    </row>
    <row r="97" spans="2:8" ht="18" customHeight="1" x14ac:dyDescent="0.3">
      <c r="B97" s="11">
        <f t="shared" si="3"/>
        <v>92</v>
      </c>
      <c r="C97" s="8"/>
      <c r="D97" s="9"/>
      <c r="E97" s="8"/>
      <c r="F97" s="9"/>
      <c r="G97" s="8"/>
      <c r="H97" s="10">
        <f t="shared" si="2"/>
        <v>0</v>
      </c>
    </row>
    <row r="98" spans="2:8" ht="18" customHeight="1" x14ac:dyDescent="0.3">
      <c r="B98" s="11">
        <f t="shared" si="3"/>
        <v>93</v>
      </c>
      <c r="C98" s="8"/>
      <c r="D98" s="9"/>
      <c r="E98" s="8"/>
      <c r="F98" s="9"/>
      <c r="G98" s="8"/>
      <c r="H98" s="10">
        <f t="shared" si="2"/>
        <v>0</v>
      </c>
    </row>
    <row r="99" spans="2:8" ht="18" customHeight="1" x14ac:dyDescent="0.3">
      <c r="B99" s="11">
        <f t="shared" si="3"/>
        <v>94</v>
      </c>
      <c r="C99" s="8"/>
      <c r="D99" s="9"/>
      <c r="E99" s="8"/>
      <c r="F99" s="9"/>
      <c r="G99" s="8"/>
      <c r="H99" s="10">
        <f t="shared" si="2"/>
        <v>0</v>
      </c>
    </row>
    <row r="100" spans="2:8" ht="18" customHeight="1" x14ac:dyDescent="0.3">
      <c r="B100" s="11">
        <f t="shared" si="3"/>
        <v>95</v>
      </c>
      <c r="C100" s="8"/>
      <c r="D100" s="9"/>
      <c r="E100" s="8"/>
      <c r="F100" s="9"/>
      <c r="G100" s="8"/>
      <c r="H100" s="10">
        <f t="shared" si="2"/>
        <v>0</v>
      </c>
    </row>
    <row r="101" spans="2:8" ht="18" customHeight="1" x14ac:dyDescent="0.3">
      <c r="B101" s="11">
        <f t="shared" si="3"/>
        <v>96</v>
      </c>
      <c r="C101" s="8"/>
      <c r="D101" s="9"/>
      <c r="E101" s="8"/>
      <c r="F101" s="9"/>
      <c r="G101" s="8"/>
      <c r="H101" s="10">
        <f t="shared" si="2"/>
        <v>0</v>
      </c>
    </row>
    <row r="102" spans="2:8" ht="18" customHeight="1" x14ac:dyDescent="0.3">
      <c r="B102" s="11">
        <f t="shared" si="3"/>
        <v>97</v>
      </c>
      <c r="C102" s="8"/>
      <c r="D102" s="9"/>
      <c r="E102" s="8"/>
      <c r="F102" s="9"/>
      <c r="G102" s="8"/>
      <c r="H102" s="10">
        <f t="shared" si="2"/>
        <v>0</v>
      </c>
    </row>
    <row r="103" spans="2:8" ht="18" customHeight="1" x14ac:dyDescent="0.3">
      <c r="B103" s="11">
        <f t="shared" si="3"/>
        <v>98</v>
      </c>
      <c r="C103" s="8"/>
      <c r="D103" s="9"/>
      <c r="E103" s="8"/>
      <c r="F103" s="9"/>
      <c r="G103" s="8"/>
      <c r="H103" s="10">
        <f t="shared" si="2"/>
        <v>0</v>
      </c>
    </row>
    <row r="104" spans="2:8" ht="18" customHeight="1" x14ac:dyDescent="0.3">
      <c r="B104" s="11">
        <f t="shared" si="3"/>
        <v>99</v>
      </c>
      <c r="C104" s="8"/>
      <c r="D104" s="9"/>
      <c r="E104" s="8"/>
      <c r="F104" s="9"/>
      <c r="G104" s="8"/>
      <c r="H104" s="10">
        <f t="shared" si="2"/>
        <v>0</v>
      </c>
    </row>
    <row r="105" spans="2:8" ht="18" customHeight="1" x14ac:dyDescent="0.3">
      <c r="B105" s="11">
        <f t="shared" si="3"/>
        <v>100</v>
      </c>
      <c r="C105" s="8"/>
      <c r="D105" s="9"/>
      <c r="E105" s="8"/>
      <c r="F105" s="9"/>
      <c r="G105" s="8"/>
      <c r="H105" s="10">
        <f t="shared" si="2"/>
        <v>0</v>
      </c>
    </row>
    <row r="106" spans="2:8" ht="18" customHeight="1" x14ac:dyDescent="0.3">
      <c r="B106" s="11">
        <f t="shared" si="3"/>
        <v>101</v>
      </c>
      <c r="C106" s="8"/>
      <c r="D106" s="9"/>
      <c r="E106" s="8"/>
      <c r="F106" s="9"/>
      <c r="G106" s="8"/>
      <c r="H106" s="10">
        <f t="shared" si="2"/>
        <v>0</v>
      </c>
    </row>
    <row r="107" spans="2:8" ht="18" customHeight="1" x14ac:dyDescent="0.3">
      <c r="B107" s="11">
        <f t="shared" si="3"/>
        <v>102</v>
      </c>
      <c r="C107" s="8"/>
      <c r="D107" s="9"/>
      <c r="E107" s="8"/>
      <c r="F107" s="9"/>
      <c r="G107" s="8"/>
      <c r="H107" s="10">
        <f t="shared" si="2"/>
        <v>0</v>
      </c>
    </row>
    <row r="108" spans="2:8" ht="18" customHeight="1" x14ac:dyDescent="0.3">
      <c r="B108" s="11">
        <f t="shared" si="3"/>
        <v>103</v>
      </c>
      <c r="C108" s="8"/>
      <c r="D108" s="9"/>
      <c r="E108" s="8"/>
      <c r="F108" s="9"/>
      <c r="G108" s="8"/>
      <c r="H108" s="10">
        <f t="shared" si="2"/>
        <v>0</v>
      </c>
    </row>
    <row r="109" spans="2:8" ht="18" customHeight="1" x14ac:dyDescent="0.3">
      <c r="B109" s="11">
        <f t="shared" si="3"/>
        <v>104</v>
      </c>
      <c r="C109" s="8"/>
      <c r="D109" s="9"/>
      <c r="E109" s="8"/>
      <c r="F109" s="9"/>
      <c r="G109" s="8"/>
      <c r="H109" s="10">
        <f t="shared" si="2"/>
        <v>0</v>
      </c>
    </row>
    <row r="110" spans="2:8" ht="18" customHeight="1" x14ac:dyDescent="0.3">
      <c r="B110" s="11">
        <f t="shared" si="3"/>
        <v>105</v>
      </c>
      <c r="C110" s="8"/>
      <c r="D110" s="9"/>
      <c r="E110" s="8"/>
      <c r="F110" s="9"/>
      <c r="G110" s="8"/>
      <c r="H110" s="10">
        <f t="shared" si="2"/>
        <v>0</v>
      </c>
    </row>
    <row r="111" spans="2:8" ht="18" customHeight="1" x14ac:dyDescent="0.3">
      <c r="B111" s="11">
        <f t="shared" si="3"/>
        <v>106</v>
      </c>
      <c r="C111" s="8"/>
      <c r="D111" s="9"/>
      <c r="E111" s="8"/>
      <c r="F111" s="9"/>
      <c r="G111" s="8"/>
      <c r="H111" s="10">
        <f t="shared" si="2"/>
        <v>0</v>
      </c>
    </row>
    <row r="112" spans="2:8" ht="18" customHeight="1" x14ac:dyDescent="0.3">
      <c r="B112" s="11">
        <f t="shared" si="3"/>
        <v>107</v>
      </c>
      <c r="C112" s="8"/>
      <c r="D112" s="9"/>
      <c r="E112" s="8"/>
      <c r="F112" s="9"/>
      <c r="G112" s="8"/>
      <c r="H112" s="10">
        <f t="shared" si="2"/>
        <v>0</v>
      </c>
    </row>
    <row r="113" spans="2:8" ht="18" customHeight="1" x14ac:dyDescent="0.3">
      <c r="B113" s="11">
        <f t="shared" si="3"/>
        <v>108</v>
      </c>
      <c r="C113" s="8"/>
      <c r="D113" s="9"/>
      <c r="E113" s="8"/>
      <c r="F113" s="9"/>
      <c r="G113" s="8"/>
      <c r="H113" s="10">
        <f t="shared" si="2"/>
        <v>0</v>
      </c>
    </row>
    <row r="114" spans="2:8" ht="18" customHeight="1" x14ac:dyDescent="0.3">
      <c r="B114" s="11">
        <f t="shared" si="3"/>
        <v>109</v>
      </c>
      <c r="C114" s="8"/>
      <c r="D114" s="9"/>
      <c r="E114" s="8"/>
      <c r="F114" s="9"/>
      <c r="G114" s="8"/>
      <c r="H114" s="10">
        <f t="shared" si="2"/>
        <v>0</v>
      </c>
    </row>
    <row r="115" spans="2:8" ht="18" customHeight="1" x14ac:dyDescent="0.3">
      <c r="B115" s="11">
        <f t="shared" si="3"/>
        <v>110</v>
      </c>
      <c r="C115" s="8"/>
      <c r="D115" s="9"/>
      <c r="E115" s="8"/>
      <c r="F115" s="9"/>
      <c r="G115" s="8"/>
      <c r="H115" s="10">
        <f t="shared" si="2"/>
        <v>0</v>
      </c>
    </row>
    <row r="116" spans="2:8" ht="18" customHeight="1" x14ac:dyDescent="0.3">
      <c r="B116" s="11">
        <f t="shared" si="3"/>
        <v>111</v>
      </c>
      <c r="C116" s="8"/>
      <c r="D116" s="9"/>
      <c r="E116" s="8"/>
      <c r="F116" s="9"/>
      <c r="G116" s="8"/>
      <c r="H116" s="10">
        <f t="shared" si="2"/>
        <v>0</v>
      </c>
    </row>
    <row r="117" spans="2:8" ht="18" customHeight="1" x14ac:dyDescent="0.3">
      <c r="B117" s="11">
        <f t="shared" si="3"/>
        <v>112</v>
      </c>
      <c r="C117" s="8"/>
      <c r="D117" s="9"/>
      <c r="E117" s="8"/>
      <c r="F117" s="9"/>
      <c r="G117" s="8"/>
      <c r="H117" s="10">
        <f t="shared" si="2"/>
        <v>0</v>
      </c>
    </row>
    <row r="118" spans="2:8" ht="18" customHeight="1" x14ac:dyDescent="0.3">
      <c r="B118" s="11">
        <f t="shared" si="3"/>
        <v>113</v>
      </c>
      <c r="C118" s="8"/>
      <c r="D118" s="9"/>
      <c r="E118" s="8"/>
      <c r="F118" s="9"/>
      <c r="G118" s="8"/>
      <c r="H118" s="10">
        <f t="shared" si="2"/>
        <v>0</v>
      </c>
    </row>
    <row r="119" spans="2:8" ht="18" customHeight="1" x14ac:dyDescent="0.3">
      <c r="B119" s="11">
        <f t="shared" si="3"/>
        <v>114</v>
      </c>
      <c r="C119" s="8"/>
      <c r="D119" s="9"/>
      <c r="E119" s="8"/>
      <c r="F119" s="9"/>
      <c r="G119" s="8"/>
      <c r="H119" s="10">
        <f t="shared" si="2"/>
        <v>0</v>
      </c>
    </row>
    <row r="120" spans="2:8" ht="18" customHeight="1" x14ac:dyDescent="0.3">
      <c r="B120" s="11">
        <f t="shared" si="3"/>
        <v>115</v>
      </c>
      <c r="C120" s="8"/>
      <c r="D120" s="9"/>
      <c r="E120" s="8"/>
      <c r="F120" s="9"/>
      <c r="G120" s="8"/>
      <c r="H120" s="10">
        <f t="shared" si="2"/>
        <v>0</v>
      </c>
    </row>
    <row r="121" spans="2:8" ht="18" customHeight="1" x14ac:dyDescent="0.3">
      <c r="B121" s="11">
        <f t="shared" si="3"/>
        <v>116</v>
      </c>
      <c r="C121" s="8"/>
      <c r="D121" s="9"/>
      <c r="E121" s="8"/>
      <c r="F121" s="9"/>
      <c r="G121" s="8"/>
      <c r="H121" s="10">
        <f t="shared" si="2"/>
        <v>0</v>
      </c>
    </row>
    <row r="122" spans="2:8" ht="18" customHeight="1" x14ac:dyDescent="0.3">
      <c r="B122" s="11">
        <f t="shared" si="3"/>
        <v>117</v>
      </c>
      <c r="C122" s="8"/>
      <c r="D122" s="9"/>
      <c r="E122" s="8"/>
      <c r="F122" s="9"/>
      <c r="G122" s="8"/>
      <c r="H122" s="10">
        <f t="shared" si="2"/>
        <v>0</v>
      </c>
    </row>
    <row r="123" spans="2:8" ht="18" customHeight="1" x14ac:dyDescent="0.3">
      <c r="B123" s="11">
        <f t="shared" si="3"/>
        <v>118</v>
      </c>
      <c r="C123" s="8"/>
      <c r="D123" s="9"/>
      <c r="E123" s="8"/>
      <c r="F123" s="9"/>
      <c r="G123" s="8"/>
      <c r="H123" s="10">
        <f t="shared" si="2"/>
        <v>0</v>
      </c>
    </row>
    <row r="124" spans="2:8" ht="18" customHeight="1" x14ac:dyDescent="0.3">
      <c r="B124" s="11">
        <f t="shared" si="3"/>
        <v>119</v>
      </c>
      <c r="C124" s="8"/>
      <c r="D124" s="9"/>
      <c r="E124" s="8"/>
      <c r="F124" s="9"/>
      <c r="G124" s="8"/>
      <c r="H124" s="10">
        <f t="shared" si="2"/>
        <v>0</v>
      </c>
    </row>
    <row r="125" spans="2:8" ht="18" customHeight="1" x14ac:dyDescent="0.3">
      <c r="B125" s="11">
        <f t="shared" si="3"/>
        <v>120</v>
      </c>
      <c r="C125" s="8"/>
      <c r="D125" s="9"/>
      <c r="E125" s="8"/>
      <c r="F125" s="9"/>
      <c r="G125" s="8"/>
      <c r="H125" s="10">
        <f t="shared" si="2"/>
        <v>0</v>
      </c>
    </row>
    <row r="126" spans="2:8" ht="18" customHeight="1" x14ac:dyDescent="0.3">
      <c r="B126" s="11">
        <f t="shared" si="3"/>
        <v>121</v>
      </c>
      <c r="C126" s="8"/>
      <c r="D126" s="9"/>
      <c r="E126" s="8"/>
      <c r="F126" s="9"/>
      <c r="G126" s="8"/>
      <c r="H126" s="10">
        <f t="shared" si="2"/>
        <v>0</v>
      </c>
    </row>
    <row r="127" spans="2:8" ht="18" customHeight="1" x14ac:dyDescent="0.3">
      <c r="B127" s="11">
        <f t="shared" si="3"/>
        <v>122</v>
      </c>
      <c r="C127" s="8"/>
      <c r="D127" s="9"/>
      <c r="E127" s="8"/>
      <c r="F127" s="9"/>
      <c r="G127" s="8"/>
      <c r="H127" s="10">
        <f t="shared" si="2"/>
        <v>0</v>
      </c>
    </row>
    <row r="128" spans="2:8" ht="18" customHeight="1" x14ac:dyDescent="0.3">
      <c r="B128" s="11">
        <f t="shared" si="3"/>
        <v>123</v>
      </c>
      <c r="C128" s="8"/>
      <c r="D128" s="9"/>
      <c r="E128" s="8"/>
      <c r="F128" s="9"/>
      <c r="G128" s="8"/>
      <c r="H128" s="10">
        <f t="shared" si="2"/>
        <v>0</v>
      </c>
    </row>
    <row r="129" spans="2:8" ht="18" customHeight="1" x14ac:dyDescent="0.3">
      <c r="B129" s="11">
        <f t="shared" si="3"/>
        <v>124</v>
      </c>
      <c r="C129" s="8"/>
      <c r="D129" s="9"/>
      <c r="E129" s="8"/>
      <c r="F129" s="9"/>
      <c r="G129" s="8"/>
      <c r="H129" s="10">
        <f t="shared" si="2"/>
        <v>0</v>
      </c>
    </row>
    <row r="130" spans="2:8" ht="18" customHeight="1" x14ac:dyDescent="0.3">
      <c r="B130" s="11">
        <f t="shared" si="3"/>
        <v>125</v>
      </c>
      <c r="C130" s="8"/>
      <c r="D130" s="9"/>
      <c r="E130" s="8"/>
      <c r="F130" s="9"/>
      <c r="G130" s="8"/>
      <c r="H130" s="10">
        <f t="shared" si="2"/>
        <v>0</v>
      </c>
    </row>
    <row r="131" spans="2:8" ht="18" customHeight="1" x14ac:dyDescent="0.3">
      <c r="B131" s="11">
        <f t="shared" si="3"/>
        <v>126</v>
      </c>
      <c r="C131" s="8"/>
      <c r="D131" s="9"/>
      <c r="E131" s="8"/>
      <c r="F131" s="9"/>
      <c r="G131" s="8"/>
      <c r="H131" s="10">
        <f t="shared" si="2"/>
        <v>0</v>
      </c>
    </row>
    <row r="132" spans="2:8" ht="18" customHeight="1" x14ac:dyDescent="0.3">
      <c r="B132" s="11">
        <f t="shared" si="3"/>
        <v>127</v>
      </c>
      <c r="C132" s="8"/>
      <c r="D132" s="9"/>
      <c r="E132" s="8"/>
      <c r="F132" s="9"/>
      <c r="G132" s="8"/>
      <c r="H132" s="10">
        <f t="shared" si="2"/>
        <v>0</v>
      </c>
    </row>
    <row r="133" spans="2:8" ht="18" customHeight="1" x14ac:dyDescent="0.3">
      <c r="B133" s="11">
        <f t="shared" si="3"/>
        <v>128</v>
      </c>
      <c r="C133" s="8"/>
      <c r="D133" s="9"/>
      <c r="E133" s="8"/>
      <c r="F133" s="9"/>
      <c r="G133" s="8"/>
      <c r="H133" s="10">
        <f t="shared" si="2"/>
        <v>0</v>
      </c>
    </row>
    <row r="134" spans="2:8" ht="18" customHeight="1" x14ac:dyDescent="0.3">
      <c r="B134" s="11">
        <f t="shared" si="3"/>
        <v>129</v>
      </c>
      <c r="C134" s="8"/>
      <c r="D134" s="9"/>
      <c r="E134" s="8"/>
      <c r="F134" s="9"/>
      <c r="G134" s="8"/>
      <c r="H134" s="10">
        <f t="shared" si="2"/>
        <v>0</v>
      </c>
    </row>
    <row r="135" spans="2:8" ht="18" customHeight="1" x14ac:dyDescent="0.3">
      <c r="B135" s="11">
        <f t="shared" si="3"/>
        <v>130</v>
      </c>
      <c r="C135" s="8"/>
      <c r="D135" s="9"/>
      <c r="E135" s="8"/>
      <c r="F135" s="9"/>
      <c r="G135" s="8"/>
      <c r="H135" s="10">
        <f t="shared" ref="H135:H198" si="4">IF(D135="Printed book",230,IF(D135="E-book",155,0))</f>
        <v>0</v>
      </c>
    </row>
    <row r="136" spans="2:8" ht="18" customHeight="1" x14ac:dyDescent="0.3">
      <c r="B136" s="11">
        <f t="shared" ref="B136:B199" si="5">B135+1</f>
        <v>131</v>
      </c>
      <c r="C136" s="8"/>
      <c r="D136" s="9"/>
      <c r="E136" s="8"/>
      <c r="F136" s="9"/>
      <c r="G136" s="8"/>
      <c r="H136" s="10">
        <f t="shared" si="4"/>
        <v>0</v>
      </c>
    </row>
    <row r="137" spans="2:8" ht="18" customHeight="1" x14ac:dyDescent="0.3">
      <c r="B137" s="11">
        <f t="shared" si="5"/>
        <v>132</v>
      </c>
      <c r="C137" s="8"/>
      <c r="D137" s="9"/>
      <c r="E137" s="8"/>
      <c r="F137" s="9"/>
      <c r="G137" s="8"/>
      <c r="H137" s="10">
        <f t="shared" si="4"/>
        <v>0</v>
      </c>
    </row>
    <row r="138" spans="2:8" ht="18" customHeight="1" x14ac:dyDescent="0.3">
      <c r="B138" s="11">
        <f t="shared" si="5"/>
        <v>133</v>
      </c>
      <c r="C138" s="8"/>
      <c r="D138" s="9"/>
      <c r="E138" s="8"/>
      <c r="F138" s="9"/>
      <c r="G138" s="8"/>
      <c r="H138" s="10">
        <f t="shared" si="4"/>
        <v>0</v>
      </c>
    </row>
    <row r="139" spans="2:8" ht="18" customHeight="1" x14ac:dyDescent="0.3">
      <c r="B139" s="11">
        <f t="shared" si="5"/>
        <v>134</v>
      </c>
      <c r="C139" s="8"/>
      <c r="D139" s="9"/>
      <c r="E139" s="8"/>
      <c r="F139" s="9"/>
      <c r="G139" s="8"/>
      <c r="H139" s="10">
        <f t="shared" si="4"/>
        <v>0</v>
      </c>
    </row>
    <row r="140" spans="2:8" ht="18" customHeight="1" x14ac:dyDescent="0.3">
      <c r="B140" s="11">
        <f t="shared" si="5"/>
        <v>135</v>
      </c>
      <c r="C140" s="8"/>
      <c r="D140" s="9"/>
      <c r="E140" s="8"/>
      <c r="F140" s="9"/>
      <c r="G140" s="8"/>
      <c r="H140" s="10">
        <f t="shared" si="4"/>
        <v>0</v>
      </c>
    </row>
    <row r="141" spans="2:8" ht="18" customHeight="1" x14ac:dyDescent="0.3">
      <c r="B141" s="11">
        <f t="shared" si="5"/>
        <v>136</v>
      </c>
      <c r="C141" s="8"/>
      <c r="D141" s="9"/>
      <c r="E141" s="8"/>
      <c r="F141" s="9"/>
      <c r="G141" s="8"/>
      <c r="H141" s="10">
        <f t="shared" si="4"/>
        <v>0</v>
      </c>
    </row>
    <row r="142" spans="2:8" ht="18" customHeight="1" x14ac:dyDescent="0.3">
      <c r="B142" s="11">
        <f t="shared" si="5"/>
        <v>137</v>
      </c>
      <c r="C142" s="8"/>
      <c r="D142" s="9"/>
      <c r="E142" s="8"/>
      <c r="F142" s="9"/>
      <c r="G142" s="8"/>
      <c r="H142" s="10">
        <f t="shared" si="4"/>
        <v>0</v>
      </c>
    </row>
    <row r="143" spans="2:8" ht="18" customHeight="1" x14ac:dyDescent="0.3">
      <c r="B143" s="11">
        <f t="shared" si="5"/>
        <v>138</v>
      </c>
      <c r="C143" s="8"/>
      <c r="D143" s="9"/>
      <c r="E143" s="8"/>
      <c r="F143" s="9"/>
      <c r="G143" s="8"/>
      <c r="H143" s="10">
        <f t="shared" si="4"/>
        <v>0</v>
      </c>
    </row>
    <row r="144" spans="2:8" ht="18" customHeight="1" x14ac:dyDescent="0.3">
      <c r="B144" s="11">
        <f t="shared" si="5"/>
        <v>139</v>
      </c>
      <c r="C144" s="8"/>
      <c r="D144" s="9"/>
      <c r="E144" s="8"/>
      <c r="F144" s="9"/>
      <c r="G144" s="8"/>
      <c r="H144" s="10">
        <f t="shared" si="4"/>
        <v>0</v>
      </c>
    </row>
    <row r="145" spans="2:8" ht="18" customHeight="1" x14ac:dyDescent="0.3">
      <c r="B145" s="11">
        <f t="shared" si="5"/>
        <v>140</v>
      </c>
      <c r="C145" s="8"/>
      <c r="D145" s="9"/>
      <c r="E145" s="8"/>
      <c r="F145" s="9"/>
      <c r="G145" s="8"/>
      <c r="H145" s="10">
        <f t="shared" si="4"/>
        <v>0</v>
      </c>
    </row>
    <row r="146" spans="2:8" ht="18" customHeight="1" x14ac:dyDescent="0.3">
      <c r="B146" s="11">
        <f t="shared" si="5"/>
        <v>141</v>
      </c>
      <c r="C146" s="8"/>
      <c r="D146" s="9"/>
      <c r="E146" s="8"/>
      <c r="F146" s="9"/>
      <c r="G146" s="8"/>
      <c r="H146" s="10">
        <f t="shared" si="4"/>
        <v>0</v>
      </c>
    </row>
    <row r="147" spans="2:8" ht="18" customHeight="1" x14ac:dyDescent="0.3">
      <c r="B147" s="11">
        <f t="shared" si="5"/>
        <v>142</v>
      </c>
      <c r="C147" s="8"/>
      <c r="D147" s="9"/>
      <c r="E147" s="8"/>
      <c r="F147" s="9"/>
      <c r="G147" s="8"/>
      <c r="H147" s="10">
        <f t="shared" si="4"/>
        <v>0</v>
      </c>
    </row>
    <row r="148" spans="2:8" ht="18" customHeight="1" x14ac:dyDescent="0.3">
      <c r="B148" s="11">
        <f t="shared" si="5"/>
        <v>143</v>
      </c>
      <c r="C148" s="8"/>
      <c r="D148" s="9"/>
      <c r="E148" s="8"/>
      <c r="F148" s="9"/>
      <c r="G148" s="8"/>
      <c r="H148" s="10">
        <f t="shared" si="4"/>
        <v>0</v>
      </c>
    </row>
    <row r="149" spans="2:8" ht="18" customHeight="1" x14ac:dyDescent="0.3">
      <c r="B149" s="11">
        <f t="shared" si="5"/>
        <v>144</v>
      </c>
      <c r="C149" s="8"/>
      <c r="D149" s="9"/>
      <c r="E149" s="8"/>
      <c r="F149" s="9"/>
      <c r="G149" s="8"/>
      <c r="H149" s="10">
        <f t="shared" si="4"/>
        <v>0</v>
      </c>
    </row>
    <row r="150" spans="2:8" ht="18" customHeight="1" x14ac:dyDescent="0.3">
      <c r="B150" s="11">
        <f t="shared" si="5"/>
        <v>145</v>
      </c>
      <c r="C150" s="8"/>
      <c r="D150" s="9"/>
      <c r="E150" s="8"/>
      <c r="F150" s="9"/>
      <c r="G150" s="8"/>
      <c r="H150" s="10">
        <f t="shared" si="4"/>
        <v>0</v>
      </c>
    </row>
    <row r="151" spans="2:8" ht="18" customHeight="1" x14ac:dyDescent="0.3">
      <c r="B151" s="11">
        <f t="shared" si="5"/>
        <v>146</v>
      </c>
      <c r="C151" s="8"/>
      <c r="D151" s="9"/>
      <c r="E151" s="8"/>
      <c r="F151" s="9"/>
      <c r="G151" s="8"/>
      <c r="H151" s="10">
        <f t="shared" si="4"/>
        <v>0</v>
      </c>
    </row>
    <row r="152" spans="2:8" ht="18" customHeight="1" x14ac:dyDescent="0.3">
      <c r="B152" s="11">
        <f t="shared" si="5"/>
        <v>147</v>
      </c>
      <c r="C152" s="8"/>
      <c r="D152" s="9"/>
      <c r="E152" s="8"/>
      <c r="F152" s="9"/>
      <c r="G152" s="8"/>
      <c r="H152" s="10">
        <f t="shared" si="4"/>
        <v>0</v>
      </c>
    </row>
    <row r="153" spans="2:8" ht="18" customHeight="1" x14ac:dyDescent="0.3">
      <c r="B153" s="11">
        <f t="shared" si="5"/>
        <v>148</v>
      </c>
      <c r="C153" s="8"/>
      <c r="D153" s="9"/>
      <c r="E153" s="8"/>
      <c r="F153" s="9"/>
      <c r="G153" s="8"/>
      <c r="H153" s="10">
        <f t="shared" si="4"/>
        <v>0</v>
      </c>
    </row>
    <row r="154" spans="2:8" ht="18" customHeight="1" x14ac:dyDescent="0.3">
      <c r="B154" s="11">
        <f t="shared" si="5"/>
        <v>149</v>
      </c>
      <c r="C154" s="8"/>
      <c r="D154" s="9"/>
      <c r="E154" s="8"/>
      <c r="F154" s="9"/>
      <c r="G154" s="8"/>
      <c r="H154" s="10">
        <f t="shared" si="4"/>
        <v>0</v>
      </c>
    </row>
    <row r="155" spans="2:8" ht="18" customHeight="1" x14ac:dyDescent="0.3">
      <c r="B155" s="11">
        <f t="shared" si="5"/>
        <v>150</v>
      </c>
      <c r="C155" s="8"/>
      <c r="D155" s="9"/>
      <c r="E155" s="8"/>
      <c r="F155" s="9"/>
      <c r="G155" s="8"/>
      <c r="H155" s="10">
        <f t="shared" si="4"/>
        <v>0</v>
      </c>
    </row>
    <row r="156" spans="2:8" ht="18" customHeight="1" x14ac:dyDescent="0.3">
      <c r="B156" s="11">
        <f t="shared" si="5"/>
        <v>151</v>
      </c>
      <c r="C156" s="8"/>
      <c r="D156" s="9"/>
      <c r="E156" s="8"/>
      <c r="F156" s="9"/>
      <c r="G156" s="8"/>
      <c r="H156" s="10">
        <f t="shared" si="4"/>
        <v>0</v>
      </c>
    </row>
    <row r="157" spans="2:8" ht="18" customHeight="1" x14ac:dyDescent="0.3">
      <c r="B157" s="11">
        <f t="shared" si="5"/>
        <v>152</v>
      </c>
      <c r="C157" s="8"/>
      <c r="D157" s="9"/>
      <c r="E157" s="8"/>
      <c r="F157" s="9"/>
      <c r="G157" s="8"/>
      <c r="H157" s="10">
        <f t="shared" si="4"/>
        <v>0</v>
      </c>
    </row>
    <row r="158" spans="2:8" ht="18" customHeight="1" x14ac:dyDescent="0.3">
      <c r="B158" s="11">
        <f t="shared" si="5"/>
        <v>153</v>
      </c>
      <c r="C158" s="8"/>
      <c r="D158" s="9"/>
      <c r="E158" s="8"/>
      <c r="F158" s="9"/>
      <c r="G158" s="8"/>
      <c r="H158" s="10">
        <f t="shared" si="4"/>
        <v>0</v>
      </c>
    </row>
    <row r="159" spans="2:8" ht="18" customHeight="1" x14ac:dyDescent="0.3">
      <c r="B159" s="11">
        <f t="shared" si="5"/>
        <v>154</v>
      </c>
      <c r="C159" s="8"/>
      <c r="D159" s="9"/>
      <c r="E159" s="8"/>
      <c r="F159" s="9"/>
      <c r="G159" s="8"/>
      <c r="H159" s="10">
        <f t="shared" si="4"/>
        <v>0</v>
      </c>
    </row>
    <row r="160" spans="2:8" ht="18" customHeight="1" x14ac:dyDescent="0.3">
      <c r="B160" s="11">
        <f t="shared" si="5"/>
        <v>155</v>
      </c>
      <c r="C160" s="8"/>
      <c r="D160" s="9"/>
      <c r="E160" s="8"/>
      <c r="F160" s="9"/>
      <c r="G160" s="8"/>
      <c r="H160" s="10">
        <f t="shared" si="4"/>
        <v>0</v>
      </c>
    </row>
    <row r="161" spans="2:8" ht="18" customHeight="1" x14ac:dyDescent="0.3">
      <c r="B161" s="11">
        <f t="shared" si="5"/>
        <v>156</v>
      </c>
      <c r="C161" s="8"/>
      <c r="D161" s="9"/>
      <c r="E161" s="8"/>
      <c r="F161" s="9"/>
      <c r="G161" s="8"/>
      <c r="H161" s="10">
        <f t="shared" si="4"/>
        <v>0</v>
      </c>
    </row>
    <row r="162" spans="2:8" ht="18" customHeight="1" x14ac:dyDescent="0.3">
      <c r="B162" s="11">
        <f t="shared" si="5"/>
        <v>157</v>
      </c>
      <c r="C162" s="8"/>
      <c r="D162" s="9"/>
      <c r="E162" s="8"/>
      <c r="F162" s="9"/>
      <c r="G162" s="8"/>
      <c r="H162" s="10">
        <f t="shared" si="4"/>
        <v>0</v>
      </c>
    </row>
    <row r="163" spans="2:8" ht="18" customHeight="1" x14ac:dyDescent="0.3">
      <c r="B163" s="11">
        <f t="shared" si="5"/>
        <v>158</v>
      </c>
      <c r="C163" s="8"/>
      <c r="D163" s="9"/>
      <c r="E163" s="8"/>
      <c r="F163" s="9"/>
      <c r="G163" s="8"/>
      <c r="H163" s="10">
        <f t="shared" si="4"/>
        <v>0</v>
      </c>
    </row>
    <row r="164" spans="2:8" ht="18" customHeight="1" x14ac:dyDescent="0.3">
      <c r="B164" s="11">
        <f t="shared" si="5"/>
        <v>159</v>
      </c>
      <c r="C164" s="8"/>
      <c r="D164" s="9"/>
      <c r="E164" s="8"/>
      <c r="F164" s="9"/>
      <c r="G164" s="8"/>
      <c r="H164" s="10">
        <f t="shared" si="4"/>
        <v>0</v>
      </c>
    </row>
    <row r="165" spans="2:8" ht="18" customHeight="1" x14ac:dyDescent="0.3">
      <c r="B165" s="11">
        <f t="shared" si="5"/>
        <v>160</v>
      </c>
      <c r="C165" s="8"/>
      <c r="D165" s="9"/>
      <c r="E165" s="8"/>
      <c r="F165" s="9"/>
      <c r="G165" s="8"/>
      <c r="H165" s="10">
        <f t="shared" si="4"/>
        <v>0</v>
      </c>
    </row>
    <row r="166" spans="2:8" ht="18" customHeight="1" x14ac:dyDescent="0.3">
      <c r="B166" s="11">
        <f t="shared" si="5"/>
        <v>161</v>
      </c>
      <c r="C166" s="8"/>
      <c r="D166" s="9"/>
      <c r="E166" s="8"/>
      <c r="F166" s="9"/>
      <c r="G166" s="8"/>
      <c r="H166" s="10">
        <f t="shared" si="4"/>
        <v>0</v>
      </c>
    </row>
    <row r="167" spans="2:8" ht="18" customHeight="1" x14ac:dyDescent="0.3">
      <c r="B167" s="11">
        <f t="shared" si="5"/>
        <v>162</v>
      </c>
      <c r="C167" s="8"/>
      <c r="D167" s="9"/>
      <c r="E167" s="8"/>
      <c r="F167" s="9"/>
      <c r="G167" s="8"/>
      <c r="H167" s="10">
        <f t="shared" si="4"/>
        <v>0</v>
      </c>
    </row>
    <row r="168" spans="2:8" ht="18" customHeight="1" x14ac:dyDescent="0.3">
      <c r="B168" s="11">
        <f t="shared" si="5"/>
        <v>163</v>
      </c>
      <c r="C168" s="8"/>
      <c r="D168" s="9"/>
      <c r="E168" s="8"/>
      <c r="F168" s="9"/>
      <c r="G168" s="8"/>
      <c r="H168" s="10">
        <f t="shared" si="4"/>
        <v>0</v>
      </c>
    </row>
    <row r="169" spans="2:8" ht="18" customHeight="1" x14ac:dyDescent="0.3">
      <c r="B169" s="11">
        <f t="shared" si="5"/>
        <v>164</v>
      </c>
      <c r="C169" s="8"/>
      <c r="D169" s="9"/>
      <c r="E169" s="8"/>
      <c r="F169" s="9"/>
      <c r="G169" s="8"/>
      <c r="H169" s="10">
        <f t="shared" si="4"/>
        <v>0</v>
      </c>
    </row>
    <row r="170" spans="2:8" ht="18" customHeight="1" x14ac:dyDescent="0.3">
      <c r="B170" s="11">
        <f t="shared" si="5"/>
        <v>165</v>
      </c>
      <c r="C170" s="8"/>
      <c r="D170" s="9"/>
      <c r="E170" s="8"/>
      <c r="F170" s="9"/>
      <c r="G170" s="8"/>
      <c r="H170" s="10">
        <f t="shared" si="4"/>
        <v>0</v>
      </c>
    </row>
    <row r="171" spans="2:8" ht="18" customHeight="1" x14ac:dyDescent="0.3">
      <c r="B171" s="11">
        <f t="shared" si="5"/>
        <v>166</v>
      </c>
      <c r="C171" s="8"/>
      <c r="D171" s="9"/>
      <c r="E171" s="8"/>
      <c r="F171" s="9"/>
      <c r="G171" s="8"/>
      <c r="H171" s="10">
        <f t="shared" si="4"/>
        <v>0</v>
      </c>
    </row>
    <row r="172" spans="2:8" ht="18" customHeight="1" x14ac:dyDescent="0.3">
      <c r="B172" s="11">
        <f t="shared" si="5"/>
        <v>167</v>
      </c>
      <c r="C172" s="8"/>
      <c r="D172" s="9"/>
      <c r="E172" s="8"/>
      <c r="F172" s="9"/>
      <c r="G172" s="8"/>
      <c r="H172" s="10">
        <f t="shared" si="4"/>
        <v>0</v>
      </c>
    </row>
    <row r="173" spans="2:8" ht="18" customHeight="1" x14ac:dyDescent="0.3">
      <c r="B173" s="11">
        <f t="shared" si="5"/>
        <v>168</v>
      </c>
      <c r="C173" s="8"/>
      <c r="D173" s="9"/>
      <c r="E173" s="8"/>
      <c r="F173" s="9"/>
      <c r="G173" s="8"/>
      <c r="H173" s="10">
        <f t="shared" si="4"/>
        <v>0</v>
      </c>
    </row>
    <row r="174" spans="2:8" ht="18" customHeight="1" x14ac:dyDescent="0.3">
      <c r="B174" s="11">
        <f t="shared" si="5"/>
        <v>169</v>
      </c>
      <c r="C174" s="8"/>
      <c r="D174" s="9"/>
      <c r="E174" s="8"/>
      <c r="F174" s="9"/>
      <c r="G174" s="8"/>
      <c r="H174" s="10">
        <f t="shared" si="4"/>
        <v>0</v>
      </c>
    </row>
    <row r="175" spans="2:8" ht="18" customHeight="1" x14ac:dyDescent="0.3">
      <c r="B175" s="11">
        <f t="shared" si="5"/>
        <v>170</v>
      </c>
      <c r="C175" s="8"/>
      <c r="D175" s="9"/>
      <c r="E175" s="8"/>
      <c r="F175" s="9"/>
      <c r="G175" s="8"/>
      <c r="H175" s="10">
        <f t="shared" si="4"/>
        <v>0</v>
      </c>
    </row>
    <row r="176" spans="2:8" ht="18" customHeight="1" x14ac:dyDescent="0.3">
      <c r="B176" s="11">
        <f t="shared" si="5"/>
        <v>171</v>
      </c>
      <c r="C176" s="8"/>
      <c r="D176" s="9"/>
      <c r="E176" s="8"/>
      <c r="F176" s="9"/>
      <c r="G176" s="8"/>
      <c r="H176" s="10">
        <f t="shared" si="4"/>
        <v>0</v>
      </c>
    </row>
    <row r="177" spans="2:8" ht="18" customHeight="1" x14ac:dyDescent="0.3">
      <c r="B177" s="11">
        <f t="shared" si="5"/>
        <v>172</v>
      </c>
      <c r="C177" s="8"/>
      <c r="D177" s="9"/>
      <c r="E177" s="8"/>
      <c r="F177" s="9"/>
      <c r="G177" s="8"/>
      <c r="H177" s="10">
        <f t="shared" si="4"/>
        <v>0</v>
      </c>
    </row>
    <row r="178" spans="2:8" ht="18" customHeight="1" x14ac:dyDescent="0.3">
      <c r="B178" s="11">
        <f t="shared" si="5"/>
        <v>173</v>
      </c>
      <c r="C178" s="8"/>
      <c r="D178" s="9"/>
      <c r="E178" s="8"/>
      <c r="F178" s="9"/>
      <c r="G178" s="8"/>
      <c r="H178" s="10">
        <f t="shared" si="4"/>
        <v>0</v>
      </c>
    </row>
    <row r="179" spans="2:8" ht="18" customHeight="1" x14ac:dyDescent="0.3">
      <c r="B179" s="11">
        <f t="shared" si="5"/>
        <v>174</v>
      </c>
      <c r="C179" s="8"/>
      <c r="D179" s="9"/>
      <c r="E179" s="8"/>
      <c r="F179" s="9"/>
      <c r="G179" s="8"/>
      <c r="H179" s="10">
        <f t="shared" si="4"/>
        <v>0</v>
      </c>
    </row>
    <row r="180" spans="2:8" ht="18" customHeight="1" x14ac:dyDescent="0.3">
      <c r="B180" s="11">
        <f t="shared" si="5"/>
        <v>175</v>
      </c>
      <c r="C180" s="8"/>
      <c r="D180" s="9"/>
      <c r="E180" s="8"/>
      <c r="F180" s="9"/>
      <c r="G180" s="8"/>
      <c r="H180" s="10">
        <f t="shared" si="4"/>
        <v>0</v>
      </c>
    </row>
    <row r="181" spans="2:8" ht="18" customHeight="1" x14ac:dyDescent="0.3">
      <c r="B181" s="11">
        <f t="shared" si="5"/>
        <v>176</v>
      </c>
      <c r="C181" s="8"/>
      <c r="D181" s="9"/>
      <c r="E181" s="8"/>
      <c r="F181" s="9"/>
      <c r="G181" s="8"/>
      <c r="H181" s="10">
        <f t="shared" si="4"/>
        <v>0</v>
      </c>
    </row>
    <row r="182" spans="2:8" ht="18" customHeight="1" x14ac:dyDescent="0.3">
      <c r="B182" s="11">
        <f t="shared" si="5"/>
        <v>177</v>
      </c>
      <c r="C182" s="8"/>
      <c r="D182" s="9"/>
      <c r="E182" s="8"/>
      <c r="F182" s="9"/>
      <c r="G182" s="8"/>
      <c r="H182" s="10">
        <f t="shared" si="4"/>
        <v>0</v>
      </c>
    </row>
    <row r="183" spans="2:8" ht="18" customHeight="1" x14ac:dyDescent="0.3">
      <c r="B183" s="11">
        <f t="shared" si="5"/>
        <v>178</v>
      </c>
      <c r="C183" s="8"/>
      <c r="D183" s="9"/>
      <c r="E183" s="8"/>
      <c r="F183" s="9"/>
      <c r="G183" s="8"/>
      <c r="H183" s="10">
        <f t="shared" si="4"/>
        <v>0</v>
      </c>
    </row>
    <row r="184" spans="2:8" ht="18" customHeight="1" x14ac:dyDescent="0.3">
      <c r="B184" s="11">
        <f t="shared" si="5"/>
        <v>179</v>
      </c>
      <c r="C184" s="8"/>
      <c r="D184" s="9"/>
      <c r="E184" s="8"/>
      <c r="F184" s="9"/>
      <c r="G184" s="8"/>
      <c r="H184" s="10">
        <f t="shared" si="4"/>
        <v>0</v>
      </c>
    </row>
    <row r="185" spans="2:8" ht="18" customHeight="1" x14ac:dyDescent="0.3">
      <c r="B185" s="11">
        <f t="shared" si="5"/>
        <v>180</v>
      </c>
      <c r="C185" s="8"/>
      <c r="D185" s="9"/>
      <c r="E185" s="8"/>
      <c r="F185" s="9"/>
      <c r="G185" s="8"/>
      <c r="H185" s="10">
        <f t="shared" si="4"/>
        <v>0</v>
      </c>
    </row>
    <row r="186" spans="2:8" ht="18" customHeight="1" x14ac:dyDescent="0.3">
      <c r="B186" s="11">
        <f t="shared" si="5"/>
        <v>181</v>
      </c>
      <c r="C186" s="8"/>
      <c r="D186" s="9"/>
      <c r="E186" s="8"/>
      <c r="F186" s="9"/>
      <c r="G186" s="8"/>
      <c r="H186" s="10">
        <f t="shared" si="4"/>
        <v>0</v>
      </c>
    </row>
    <row r="187" spans="2:8" ht="18" customHeight="1" x14ac:dyDescent="0.3">
      <c r="B187" s="11">
        <f t="shared" si="5"/>
        <v>182</v>
      </c>
      <c r="C187" s="8"/>
      <c r="D187" s="9"/>
      <c r="E187" s="8"/>
      <c r="F187" s="9"/>
      <c r="G187" s="8"/>
      <c r="H187" s="10">
        <f t="shared" si="4"/>
        <v>0</v>
      </c>
    </row>
    <row r="188" spans="2:8" ht="18" customHeight="1" x14ac:dyDescent="0.3">
      <c r="B188" s="11">
        <f t="shared" si="5"/>
        <v>183</v>
      </c>
      <c r="C188" s="8"/>
      <c r="D188" s="9"/>
      <c r="E188" s="8"/>
      <c r="F188" s="9"/>
      <c r="G188" s="8"/>
      <c r="H188" s="10">
        <f t="shared" si="4"/>
        <v>0</v>
      </c>
    </row>
    <row r="189" spans="2:8" ht="18" customHeight="1" x14ac:dyDescent="0.3">
      <c r="B189" s="11">
        <f t="shared" si="5"/>
        <v>184</v>
      </c>
      <c r="C189" s="8"/>
      <c r="D189" s="9"/>
      <c r="E189" s="8"/>
      <c r="F189" s="9"/>
      <c r="G189" s="8"/>
      <c r="H189" s="10">
        <f t="shared" si="4"/>
        <v>0</v>
      </c>
    </row>
    <row r="190" spans="2:8" ht="18" customHeight="1" x14ac:dyDescent="0.3">
      <c r="B190" s="11">
        <f t="shared" si="5"/>
        <v>185</v>
      </c>
      <c r="C190" s="8"/>
      <c r="D190" s="9"/>
      <c r="E190" s="8"/>
      <c r="F190" s="9"/>
      <c r="G190" s="8"/>
      <c r="H190" s="10">
        <f t="shared" si="4"/>
        <v>0</v>
      </c>
    </row>
    <row r="191" spans="2:8" ht="18" customHeight="1" x14ac:dyDescent="0.3">
      <c r="B191" s="11">
        <f t="shared" si="5"/>
        <v>186</v>
      </c>
      <c r="C191" s="8"/>
      <c r="D191" s="9"/>
      <c r="E191" s="8"/>
      <c r="F191" s="9"/>
      <c r="G191" s="8"/>
      <c r="H191" s="10">
        <f t="shared" si="4"/>
        <v>0</v>
      </c>
    </row>
    <row r="192" spans="2:8" ht="18" customHeight="1" x14ac:dyDescent="0.3">
      <c r="B192" s="11">
        <f t="shared" si="5"/>
        <v>187</v>
      </c>
      <c r="C192" s="8"/>
      <c r="D192" s="9"/>
      <c r="E192" s="8"/>
      <c r="F192" s="9"/>
      <c r="G192" s="8"/>
      <c r="H192" s="10">
        <f t="shared" si="4"/>
        <v>0</v>
      </c>
    </row>
    <row r="193" spans="2:8" ht="18" customHeight="1" x14ac:dyDescent="0.3">
      <c r="B193" s="11">
        <f t="shared" si="5"/>
        <v>188</v>
      </c>
      <c r="C193" s="8"/>
      <c r="D193" s="9"/>
      <c r="E193" s="8"/>
      <c r="F193" s="9"/>
      <c r="G193" s="8"/>
      <c r="H193" s="10">
        <f t="shared" si="4"/>
        <v>0</v>
      </c>
    </row>
    <row r="194" spans="2:8" ht="18" customHeight="1" x14ac:dyDescent="0.3">
      <c r="B194" s="11">
        <f t="shared" si="5"/>
        <v>189</v>
      </c>
      <c r="C194" s="8"/>
      <c r="D194" s="9"/>
      <c r="E194" s="8"/>
      <c r="F194" s="9"/>
      <c r="G194" s="8"/>
      <c r="H194" s="10">
        <f t="shared" si="4"/>
        <v>0</v>
      </c>
    </row>
    <row r="195" spans="2:8" ht="18" customHeight="1" x14ac:dyDescent="0.3">
      <c r="B195" s="11">
        <f t="shared" si="5"/>
        <v>190</v>
      </c>
      <c r="C195" s="8"/>
      <c r="D195" s="9"/>
      <c r="E195" s="8"/>
      <c r="F195" s="9"/>
      <c r="G195" s="8"/>
      <c r="H195" s="10">
        <f t="shared" si="4"/>
        <v>0</v>
      </c>
    </row>
    <row r="196" spans="2:8" ht="18" customHeight="1" x14ac:dyDescent="0.3">
      <c r="B196" s="11">
        <f t="shared" si="5"/>
        <v>191</v>
      </c>
      <c r="C196" s="8"/>
      <c r="D196" s="9"/>
      <c r="E196" s="8"/>
      <c r="F196" s="9"/>
      <c r="G196" s="8"/>
      <c r="H196" s="10">
        <f t="shared" si="4"/>
        <v>0</v>
      </c>
    </row>
    <row r="197" spans="2:8" ht="18" customHeight="1" x14ac:dyDescent="0.3">
      <c r="B197" s="11">
        <f t="shared" si="5"/>
        <v>192</v>
      </c>
      <c r="C197" s="8"/>
      <c r="D197" s="9"/>
      <c r="E197" s="8"/>
      <c r="F197" s="9"/>
      <c r="G197" s="8"/>
      <c r="H197" s="10">
        <f t="shared" si="4"/>
        <v>0</v>
      </c>
    </row>
    <row r="198" spans="2:8" ht="18" customHeight="1" x14ac:dyDescent="0.3">
      <c r="B198" s="11">
        <f t="shared" si="5"/>
        <v>193</v>
      </c>
      <c r="C198" s="8"/>
      <c r="D198" s="9"/>
      <c r="E198" s="8"/>
      <c r="F198" s="9"/>
      <c r="G198" s="8"/>
      <c r="H198" s="10">
        <f t="shared" si="4"/>
        <v>0</v>
      </c>
    </row>
    <row r="199" spans="2:8" ht="18" customHeight="1" x14ac:dyDescent="0.3">
      <c r="B199" s="11">
        <f t="shared" si="5"/>
        <v>194</v>
      </c>
      <c r="C199" s="8"/>
      <c r="D199" s="9"/>
      <c r="E199" s="8"/>
      <c r="F199" s="9"/>
      <c r="G199" s="8"/>
      <c r="H199" s="10">
        <f t="shared" ref="H199:H262" si="6">IF(D199="Printed book",230,IF(D199="E-book",155,0))</f>
        <v>0</v>
      </c>
    </row>
    <row r="200" spans="2:8" ht="18" customHeight="1" x14ac:dyDescent="0.3">
      <c r="B200" s="11">
        <f t="shared" ref="B200:B263" si="7">B199+1</f>
        <v>195</v>
      </c>
      <c r="C200" s="8"/>
      <c r="D200" s="9"/>
      <c r="E200" s="8"/>
      <c r="F200" s="9"/>
      <c r="G200" s="8"/>
      <c r="H200" s="10">
        <f t="shared" si="6"/>
        <v>0</v>
      </c>
    </row>
    <row r="201" spans="2:8" ht="18" customHeight="1" x14ac:dyDescent="0.3">
      <c r="B201" s="11">
        <f t="shared" si="7"/>
        <v>196</v>
      </c>
      <c r="C201" s="8"/>
      <c r="D201" s="9"/>
      <c r="E201" s="8"/>
      <c r="F201" s="9"/>
      <c r="G201" s="8"/>
      <c r="H201" s="10">
        <f t="shared" si="6"/>
        <v>0</v>
      </c>
    </row>
    <row r="202" spans="2:8" ht="18" customHeight="1" x14ac:dyDescent="0.3">
      <c r="B202" s="11">
        <f t="shared" si="7"/>
        <v>197</v>
      </c>
      <c r="C202" s="8"/>
      <c r="D202" s="9"/>
      <c r="E202" s="8"/>
      <c r="F202" s="9"/>
      <c r="G202" s="8"/>
      <c r="H202" s="10">
        <f t="shared" si="6"/>
        <v>0</v>
      </c>
    </row>
    <row r="203" spans="2:8" ht="18" customHeight="1" x14ac:dyDescent="0.3">
      <c r="B203" s="11">
        <f t="shared" si="7"/>
        <v>198</v>
      </c>
      <c r="C203" s="8"/>
      <c r="D203" s="9"/>
      <c r="E203" s="8"/>
      <c r="F203" s="9"/>
      <c r="G203" s="8"/>
      <c r="H203" s="10">
        <f t="shared" si="6"/>
        <v>0</v>
      </c>
    </row>
    <row r="204" spans="2:8" ht="18" customHeight="1" x14ac:dyDescent="0.3">
      <c r="B204" s="11">
        <f t="shared" si="7"/>
        <v>199</v>
      </c>
      <c r="C204" s="8"/>
      <c r="D204" s="9"/>
      <c r="E204" s="8"/>
      <c r="F204" s="9"/>
      <c r="G204" s="8"/>
      <c r="H204" s="10">
        <f t="shared" si="6"/>
        <v>0</v>
      </c>
    </row>
    <row r="205" spans="2:8" ht="18" customHeight="1" x14ac:dyDescent="0.3">
      <c r="B205" s="11">
        <f t="shared" si="7"/>
        <v>200</v>
      </c>
      <c r="C205" s="8"/>
      <c r="D205" s="9"/>
      <c r="E205" s="8"/>
      <c r="F205" s="9"/>
      <c r="G205" s="8"/>
      <c r="H205" s="10">
        <f t="shared" si="6"/>
        <v>0</v>
      </c>
    </row>
    <row r="206" spans="2:8" ht="18" customHeight="1" x14ac:dyDescent="0.3">
      <c r="B206" s="11">
        <f t="shared" si="7"/>
        <v>201</v>
      </c>
      <c r="C206" s="8"/>
      <c r="D206" s="9"/>
      <c r="E206" s="8"/>
      <c r="F206" s="9"/>
      <c r="G206" s="8"/>
      <c r="H206" s="10">
        <f t="shared" si="6"/>
        <v>0</v>
      </c>
    </row>
    <row r="207" spans="2:8" ht="18" customHeight="1" x14ac:dyDescent="0.3">
      <c r="B207" s="11">
        <f t="shared" si="7"/>
        <v>202</v>
      </c>
      <c r="C207" s="8"/>
      <c r="D207" s="9"/>
      <c r="E207" s="8"/>
      <c r="F207" s="9"/>
      <c r="G207" s="8"/>
      <c r="H207" s="10">
        <f t="shared" si="6"/>
        <v>0</v>
      </c>
    </row>
    <row r="208" spans="2:8" ht="18" customHeight="1" x14ac:dyDescent="0.3">
      <c r="B208" s="11">
        <f t="shared" si="7"/>
        <v>203</v>
      </c>
      <c r="C208" s="8"/>
      <c r="D208" s="9"/>
      <c r="E208" s="8"/>
      <c r="F208" s="9"/>
      <c r="G208" s="8"/>
      <c r="H208" s="10">
        <f t="shared" si="6"/>
        <v>0</v>
      </c>
    </row>
    <row r="209" spans="2:8" ht="18" customHeight="1" x14ac:dyDescent="0.3">
      <c r="B209" s="11">
        <f t="shared" si="7"/>
        <v>204</v>
      </c>
      <c r="C209" s="8"/>
      <c r="D209" s="9"/>
      <c r="E209" s="8"/>
      <c r="F209" s="9"/>
      <c r="G209" s="8"/>
      <c r="H209" s="10">
        <f t="shared" si="6"/>
        <v>0</v>
      </c>
    </row>
    <row r="210" spans="2:8" ht="18" customHeight="1" x14ac:dyDescent="0.3">
      <c r="B210" s="11">
        <f t="shared" si="7"/>
        <v>205</v>
      </c>
      <c r="C210" s="8"/>
      <c r="D210" s="9"/>
      <c r="E210" s="8"/>
      <c r="F210" s="9"/>
      <c r="G210" s="8"/>
      <c r="H210" s="10">
        <f t="shared" si="6"/>
        <v>0</v>
      </c>
    </row>
    <row r="211" spans="2:8" ht="18" customHeight="1" x14ac:dyDescent="0.3">
      <c r="B211" s="11">
        <f t="shared" si="7"/>
        <v>206</v>
      </c>
      <c r="C211" s="8"/>
      <c r="D211" s="9"/>
      <c r="E211" s="8"/>
      <c r="F211" s="9"/>
      <c r="G211" s="8"/>
      <c r="H211" s="10">
        <f t="shared" si="6"/>
        <v>0</v>
      </c>
    </row>
    <row r="212" spans="2:8" ht="18" customHeight="1" x14ac:dyDescent="0.3">
      <c r="B212" s="11">
        <f t="shared" si="7"/>
        <v>207</v>
      </c>
      <c r="C212" s="8"/>
      <c r="D212" s="9"/>
      <c r="E212" s="8"/>
      <c r="F212" s="9"/>
      <c r="G212" s="8"/>
      <c r="H212" s="10">
        <f t="shared" si="6"/>
        <v>0</v>
      </c>
    </row>
    <row r="213" spans="2:8" ht="18" customHeight="1" x14ac:dyDescent="0.3">
      <c r="B213" s="11">
        <f t="shared" si="7"/>
        <v>208</v>
      </c>
      <c r="C213" s="8"/>
      <c r="D213" s="9"/>
      <c r="E213" s="8"/>
      <c r="F213" s="9"/>
      <c r="G213" s="8"/>
      <c r="H213" s="10">
        <f t="shared" si="6"/>
        <v>0</v>
      </c>
    </row>
    <row r="214" spans="2:8" ht="18" customHeight="1" x14ac:dyDescent="0.3">
      <c r="B214" s="11">
        <f t="shared" si="7"/>
        <v>209</v>
      </c>
      <c r="C214" s="8"/>
      <c r="D214" s="9"/>
      <c r="E214" s="8"/>
      <c r="F214" s="9"/>
      <c r="G214" s="8"/>
      <c r="H214" s="10">
        <f t="shared" si="6"/>
        <v>0</v>
      </c>
    </row>
    <row r="215" spans="2:8" ht="18" customHeight="1" x14ac:dyDescent="0.3">
      <c r="B215" s="11">
        <f t="shared" si="7"/>
        <v>210</v>
      </c>
      <c r="C215" s="8"/>
      <c r="D215" s="9"/>
      <c r="E215" s="8"/>
      <c r="F215" s="9"/>
      <c r="G215" s="8"/>
      <c r="H215" s="10">
        <f t="shared" si="6"/>
        <v>0</v>
      </c>
    </row>
    <row r="216" spans="2:8" ht="18" customHeight="1" x14ac:dyDescent="0.3">
      <c r="B216" s="11">
        <f t="shared" si="7"/>
        <v>211</v>
      </c>
      <c r="C216" s="8"/>
      <c r="D216" s="9"/>
      <c r="E216" s="8"/>
      <c r="F216" s="9"/>
      <c r="G216" s="8"/>
      <c r="H216" s="10">
        <f t="shared" si="6"/>
        <v>0</v>
      </c>
    </row>
    <row r="217" spans="2:8" ht="18" customHeight="1" x14ac:dyDescent="0.3">
      <c r="B217" s="11">
        <f t="shared" si="7"/>
        <v>212</v>
      </c>
      <c r="C217" s="8"/>
      <c r="D217" s="9"/>
      <c r="E217" s="8"/>
      <c r="F217" s="9"/>
      <c r="G217" s="8"/>
      <c r="H217" s="10">
        <f t="shared" si="6"/>
        <v>0</v>
      </c>
    </row>
    <row r="218" spans="2:8" ht="18" customHeight="1" x14ac:dyDescent="0.3">
      <c r="B218" s="11">
        <f t="shared" si="7"/>
        <v>213</v>
      </c>
      <c r="C218" s="8"/>
      <c r="D218" s="9"/>
      <c r="E218" s="8"/>
      <c r="F218" s="9"/>
      <c r="G218" s="8"/>
      <c r="H218" s="10">
        <f t="shared" si="6"/>
        <v>0</v>
      </c>
    </row>
    <row r="219" spans="2:8" ht="18" customHeight="1" x14ac:dyDescent="0.3">
      <c r="B219" s="11">
        <f t="shared" si="7"/>
        <v>214</v>
      </c>
      <c r="C219" s="8"/>
      <c r="D219" s="9"/>
      <c r="E219" s="8"/>
      <c r="F219" s="9"/>
      <c r="G219" s="8"/>
      <c r="H219" s="10">
        <f t="shared" si="6"/>
        <v>0</v>
      </c>
    </row>
    <row r="220" spans="2:8" ht="18" customHeight="1" x14ac:dyDescent="0.3">
      <c r="B220" s="11">
        <f t="shared" si="7"/>
        <v>215</v>
      </c>
      <c r="C220" s="8"/>
      <c r="D220" s="9"/>
      <c r="E220" s="8"/>
      <c r="F220" s="9"/>
      <c r="G220" s="8"/>
      <c r="H220" s="10">
        <f t="shared" si="6"/>
        <v>0</v>
      </c>
    </row>
    <row r="221" spans="2:8" ht="18" customHeight="1" x14ac:dyDescent="0.3">
      <c r="B221" s="11">
        <f t="shared" si="7"/>
        <v>216</v>
      </c>
      <c r="C221" s="8"/>
      <c r="D221" s="9"/>
      <c r="E221" s="8"/>
      <c r="F221" s="9"/>
      <c r="G221" s="8"/>
      <c r="H221" s="10">
        <f t="shared" si="6"/>
        <v>0</v>
      </c>
    </row>
    <row r="222" spans="2:8" ht="18" customHeight="1" x14ac:dyDescent="0.3">
      <c r="B222" s="11">
        <f t="shared" si="7"/>
        <v>217</v>
      </c>
      <c r="C222" s="8"/>
      <c r="D222" s="9"/>
      <c r="E222" s="8"/>
      <c r="F222" s="9"/>
      <c r="G222" s="8"/>
      <c r="H222" s="10">
        <f t="shared" si="6"/>
        <v>0</v>
      </c>
    </row>
    <row r="223" spans="2:8" ht="18" customHeight="1" x14ac:dyDescent="0.3">
      <c r="B223" s="11">
        <f t="shared" si="7"/>
        <v>218</v>
      </c>
      <c r="C223" s="8"/>
      <c r="D223" s="9"/>
      <c r="E223" s="8"/>
      <c r="F223" s="9"/>
      <c r="G223" s="8"/>
      <c r="H223" s="10">
        <f t="shared" si="6"/>
        <v>0</v>
      </c>
    </row>
    <row r="224" spans="2:8" ht="18" customHeight="1" x14ac:dyDescent="0.3">
      <c r="B224" s="11">
        <f t="shared" si="7"/>
        <v>219</v>
      </c>
      <c r="C224" s="8"/>
      <c r="D224" s="9"/>
      <c r="E224" s="8"/>
      <c r="F224" s="9"/>
      <c r="G224" s="8"/>
      <c r="H224" s="10">
        <f t="shared" si="6"/>
        <v>0</v>
      </c>
    </row>
    <row r="225" spans="2:8" ht="18" customHeight="1" x14ac:dyDescent="0.3">
      <c r="B225" s="11">
        <f t="shared" si="7"/>
        <v>220</v>
      </c>
      <c r="C225" s="8"/>
      <c r="D225" s="9"/>
      <c r="E225" s="8"/>
      <c r="F225" s="9"/>
      <c r="G225" s="8"/>
      <c r="H225" s="10">
        <f t="shared" si="6"/>
        <v>0</v>
      </c>
    </row>
    <row r="226" spans="2:8" ht="18" customHeight="1" x14ac:dyDescent="0.3">
      <c r="B226" s="11">
        <f t="shared" si="7"/>
        <v>221</v>
      </c>
      <c r="C226" s="8"/>
      <c r="D226" s="9"/>
      <c r="E226" s="8"/>
      <c r="F226" s="9"/>
      <c r="G226" s="8"/>
      <c r="H226" s="10">
        <f t="shared" si="6"/>
        <v>0</v>
      </c>
    </row>
    <row r="227" spans="2:8" ht="18" customHeight="1" x14ac:dyDescent="0.3">
      <c r="B227" s="11">
        <f t="shared" si="7"/>
        <v>222</v>
      </c>
      <c r="C227" s="8"/>
      <c r="D227" s="9"/>
      <c r="E227" s="8"/>
      <c r="F227" s="9"/>
      <c r="G227" s="8"/>
      <c r="H227" s="10">
        <f t="shared" si="6"/>
        <v>0</v>
      </c>
    </row>
    <row r="228" spans="2:8" ht="18" customHeight="1" x14ac:dyDescent="0.3">
      <c r="B228" s="11">
        <f t="shared" si="7"/>
        <v>223</v>
      </c>
      <c r="C228" s="8"/>
      <c r="D228" s="9"/>
      <c r="E228" s="8"/>
      <c r="F228" s="9"/>
      <c r="G228" s="8"/>
      <c r="H228" s="10">
        <f t="shared" si="6"/>
        <v>0</v>
      </c>
    </row>
    <row r="229" spans="2:8" ht="18" customHeight="1" x14ac:dyDescent="0.3">
      <c r="B229" s="11">
        <f t="shared" si="7"/>
        <v>224</v>
      </c>
      <c r="C229" s="8"/>
      <c r="D229" s="9"/>
      <c r="E229" s="8"/>
      <c r="F229" s="9"/>
      <c r="G229" s="8"/>
      <c r="H229" s="10">
        <f t="shared" si="6"/>
        <v>0</v>
      </c>
    </row>
    <row r="230" spans="2:8" ht="18" customHeight="1" x14ac:dyDescent="0.3">
      <c r="B230" s="11">
        <f t="shared" si="7"/>
        <v>225</v>
      </c>
      <c r="C230" s="8"/>
      <c r="D230" s="9"/>
      <c r="E230" s="8"/>
      <c r="F230" s="9"/>
      <c r="G230" s="8"/>
      <c r="H230" s="10">
        <f t="shared" si="6"/>
        <v>0</v>
      </c>
    </row>
    <row r="231" spans="2:8" ht="18" customHeight="1" x14ac:dyDescent="0.3">
      <c r="B231" s="11">
        <f t="shared" si="7"/>
        <v>226</v>
      </c>
      <c r="C231" s="8"/>
      <c r="D231" s="9"/>
      <c r="E231" s="8"/>
      <c r="F231" s="9"/>
      <c r="G231" s="8"/>
      <c r="H231" s="10">
        <f t="shared" si="6"/>
        <v>0</v>
      </c>
    </row>
    <row r="232" spans="2:8" ht="18" customHeight="1" x14ac:dyDescent="0.3">
      <c r="B232" s="11">
        <f t="shared" si="7"/>
        <v>227</v>
      </c>
      <c r="C232" s="8"/>
      <c r="D232" s="9"/>
      <c r="E232" s="8"/>
      <c r="F232" s="9"/>
      <c r="G232" s="8"/>
      <c r="H232" s="10">
        <f t="shared" si="6"/>
        <v>0</v>
      </c>
    </row>
    <row r="233" spans="2:8" ht="18" customHeight="1" x14ac:dyDescent="0.3">
      <c r="B233" s="11">
        <f t="shared" si="7"/>
        <v>228</v>
      </c>
      <c r="C233" s="8"/>
      <c r="D233" s="9"/>
      <c r="E233" s="8"/>
      <c r="F233" s="9"/>
      <c r="G233" s="8"/>
      <c r="H233" s="10">
        <f t="shared" si="6"/>
        <v>0</v>
      </c>
    </row>
    <row r="234" spans="2:8" ht="18" customHeight="1" x14ac:dyDescent="0.3">
      <c r="B234" s="11">
        <f t="shared" si="7"/>
        <v>229</v>
      </c>
      <c r="C234" s="8"/>
      <c r="D234" s="9"/>
      <c r="E234" s="8"/>
      <c r="F234" s="9"/>
      <c r="G234" s="8"/>
      <c r="H234" s="10">
        <f t="shared" si="6"/>
        <v>0</v>
      </c>
    </row>
    <row r="235" spans="2:8" ht="18" customHeight="1" x14ac:dyDescent="0.3">
      <c r="B235" s="11">
        <f t="shared" si="7"/>
        <v>230</v>
      </c>
      <c r="C235" s="8"/>
      <c r="D235" s="9"/>
      <c r="E235" s="8"/>
      <c r="F235" s="9"/>
      <c r="G235" s="8"/>
      <c r="H235" s="10">
        <f t="shared" si="6"/>
        <v>0</v>
      </c>
    </row>
    <row r="236" spans="2:8" ht="18" customHeight="1" x14ac:dyDescent="0.3">
      <c r="B236" s="11">
        <f t="shared" si="7"/>
        <v>231</v>
      </c>
      <c r="C236" s="8"/>
      <c r="D236" s="9"/>
      <c r="E236" s="8"/>
      <c r="F236" s="9"/>
      <c r="G236" s="8"/>
      <c r="H236" s="10">
        <f t="shared" si="6"/>
        <v>0</v>
      </c>
    </row>
    <row r="237" spans="2:8" ht="18" customHeight="1" x14ac:dyDescent="0.3">
      <c r="B237" s="11">
        <f t="shared" si="7"/>
        <v>232</v>
      </c>
      <c r="C237" s="8"/>
      <c r="D237" s="9"/>
      <c r="E237" s="8"/>
      <c r="F237" s="9"/>
      <c r="G237" s="8"/>
      <c r="H237" s="10">
        <f t="shared" si="6"/>
        <v>0</v>
      </c>
    </row>
    <row r="238" spans="2:8" ht="18" customHeight="1" x14ac:dyDescent="0.3">
      <c r="B238" s="11">
        <f t="shared" si="7"/>
        <v>233</v>
      </c>
      <c r="C238" s="8"/>
      <c r="D238" s="9"/>
      <c r="E238" s="8"/>
      <c r="F238" s="9"/>
      <c r="G238" s="8"/>
      <c r="H238" s="10">
        <f t="shared" si="6"/>
        <v>0</v>
      </c>
    </row>
    <row r="239" spans="2:8" ht="18" customHeight="1" x14ac:dyDescent="0.3">
      <c r="B239" s="11">
        <f t="shared" si="7"/>
        <v>234</v>
      </c>
      <c r="C239" s="8"/>
      <c r="D239" s="9"/>
      <c r="E239" s="8"/>
      <c r="F239" s="9"/>
      <c r="G239" s="8"/>
      <c r="H239" s="10">
        <f t="shared" si="6"/>
        <v>0</v>
      </c>
    </row>
    <row r="240" spans="2:8" ht="18" customHeight="1" x14ac:dyDescent="0.3">
      <c r="B240" s="11">
        <f t="shared" si="7"/>
        <v>235</v>
      </c>
      <c r="C240" s="8"/>
      <c r="D240" s="9"/>
      <c r="E240" s="8"/>
      <c r="F240" s="9"/>
      <c r="G240" s="8"/>
      <c r="H240" s="10">
        <f t="shared" si="6"/>
        <v>0</v>
      </c>
    </row>
    <row r="241" spans="2:8" ht="18" customHeight="1" x14ac:dyDescent="0.3">
      <c r="B241" s="11">
        <f t="shared" si="7"/>
        <v>236</v>
      </c>
      <c r="C241" s="8"/>
      <c r="D241" s="9"/>
      <c r="E241" s="8"/>
      <c r="F241" s="9"/>
      <c r="G241" s="8"/>
      <c r="H241" s="10">
        <f t="shared" si="6"/>
        <v>0</v>
      </c>
    </row>
    <row r="242" spans="2:8" ht="18" customHeight="1" x14ac:dyDescent="0.3">
      <c r="B242" s="11">
        <f t="shared" si="7"/>
        <v>237</v>
      </c>
      <c r="C242" s="8"/>
      <c r="D242" s="9"/>
      <c r="E242" s="8"/>
      <c r="F242" s="9"/>
      <c r="G242" s="8"/>
      <c r="H242" s="10">
        <f t="shared" si="6"/>
        <v>0</v>
      </c>
    </row>
    <row r="243" spans="2:8" ht="18" customHeight="1" x14ac:dyDescent="0.3">
      <c r="B243" s="11">
        <f t="shared" si="7"/>
        <v>238</v>
      </c>
      <c r="C243" s="8"/>
      <c r="D243" s="9"/>
      <c r="E243" s="8"/>
      <c r="F243" s="9"/>
      <c r="G243" s="8"/>
      <c r="H243" s="10">
        <f t="shared" si="6"/>
        <v>0</v>
      </c>
    </row>
    <row r="244" spans="2:8" ht="18" customHeight="1" x14ac:dyDescent="0.3">
      <c r="B244" s="11">
        <f t="shared" si="7"/>
        <v>239</v>
      </c>
      <c r="C244" s="8"/>
      <c r="D244" s="9"/>
      <c r="E244" s="8"/>
      <c r="F244" s="9"/>
      <c r="G244" s="8"/>
      <c r="H244" s="10">
        <f t="shared" si="6"/>
        <v>0</v>
      </c>
    </row>
    <row r="245" spans="2:8" ht="18" customHeight="1" x14ac:dyDescent="0.3">
      <c r="B245" s="11">
        <f t="shared" si="7"/>
        <v>240</v>
      </c>
      <c r="C245" s="8"/>
      <c r="D245" s="9"/>
      <c r="E245" s="8"/>
      <c r="F245" s="9"/>
      <c r="G245" s="8"/>
      <c r="H245" s="10">
        <f t="shared" si="6"/>
        <v>0</v>
      </c>
    </row>
    <row r="246" spans="2:8" ht="18" customHeight="1" x14ac:dyDescent="0.3">
      <c r="B246" s="11">
        <f t="shared" si="7"/>
        <v>241</v>
      </c>
      <c r="C246" s="8"/>
      <c r="D246" s="9"/>
      <c r="E246" s="8"/>
      <c r="F246" s="9"/>
      <c r="G246" s="8"/>
      <c r="H246" s="10">
        <f t="shared" si="6"/>
        <v>0</v>
      </c>
    </row>
    <row r="247" spans="2:8" ht="18" customHeight="1" x14ac:dyDescent="0.3">
      <c r="B247" s="11">
        <f t="shared" si="7"/>
        <v>242</v>
      </c>
      <c r="C247" s="8"/>
      <c r="D247" s="9"/>
      <c r="E247" s="8"/>
      <c r="F247" s="9"/>
      <c r="G247" s="8"/>
      <c r="H247" s="10">
        <f t="shared" si="6"/>
        <v>0</v>
      </c>
    </row>
    <row r="248" spans="2:8" ht="18" customHeight="1" x14ac:dyDescent="0.3">
      <c r="B248" s="11">
        <f t="shared" si="7"/>
        <v>243</v>
      </c>
      <c r="C248" s="8"/>
      <c r="D248" s="9"/>
      <c r="E248" s="8"/>
      <c r="F248" s="9"/>
      <c r="G248" s="8"/>
      <c r="H248" s="10">
        <f t="shared" si="6"/>
        <v>0</v>
      </c>
    </row>
    <row r="249" spans="2:8" ht="18" customHeight="1" x14ac:dyDescent="0.3">
      <c r="B249" s="11">
        <f t="shared" si="7"/>
        <v>244</v>
      </c>
      <c r="C249" s="8"/>
      <c r="D249" s="9"/>
      <c r="E249" s="8"/>
      <c r="F249" s="9"/>
      <c r="G249" s="8"/>
      <c r="H249" s="10">
        <f t="shared" si="6"/>
        <v>0</v>
      </c>
    </row>
    <row r="250" spans="2:8" ht="18" customHeight="1" x14ac:dyDescent="0.3">
      <c r="B250" s="11">
        <f t="shared" si="7"/>
        <v>245</v>
      </c>
      <c r="C250" s="8"/>
      <c r="D250" s="9"/>
      <c r="E250" s="8"/>
      <c r="F250" s="9"/>
      <c r="G250" s="8"/>
      <c r="H250" s="10">
        <f t="shared" si="6"/>
        <v>0</v>
      </c>
    </row>
    <row r="251" spans="2:8" ht="18" customHeight="1" x14ac:dyDescent="0.3">
      <c r="B251" s="11">
        <f t="shared" si="7"/>
        <v>246</v>
      </c>
      <c r="C251" s="8"/>
      <c r="D251" s="9"/>
      <c r="E251" s="8"/>
      <c r="F251" s="9"/>
      <c r="G251" s="8"/>
      <c r="H251" s="10">
        <f t="shared" si="6"/>
        <v>0</v>
      </c>
    </row>
    <row r="252" spans="2:8" ht="18" customHeight="1" x14ac:dyDescent="0.3">
      <c r="B252" s="11">
        <f t="shared" si="7"/>
        <v>247</v>
      </c>
      <c r="C252" s="8"/>
      <c r="D252" s="9"/>
      <c r="E252" s="8"/>
      <c r="F252" s="9"/>
      <c r="G252" s="8"/>
      <c r="H252" s="10">
        <f t="shared" si="6"/>
        <v>0</v>
      </c>
    </row>
    <row r="253" spans="2:8" ht="18" customHeight="1" x14ac:dyDescent="0.3">
      <c r="B253" s="11">
        <f t="shared" si="7"/>
        <v>248</v>
      </c>
      <c r="C253" s="8"/>
      <c r="D253" s="9"/>
      <c r="E253" s="8"/>
      <c r="F253" s="9"/>
      <c r="G253" s="8"/>
      <c r="H253" s="10">
        <f t="shared" si="6"/>
        <v>0</v>
      </c>
    </row>
    <row r="254" spans="2:8" ht="18" customHeight="1" x14ac:dyDescent="0.3">
      <c r="B254" s="11">
        <f t="shared" si="7"/>
        <v>249</v>
      </c>
      <c r="C254" s="8"/>
      <c r="D254" s="9"/>
      <c r="E254" s="8"/>
      <c r="F254" s="9"/>
      <c r="G254" s="8"/>
      <c r="H254" s="10">
        <f t="shared" si="6"/>
        <v>0</v>
      </c>
    </row>
    <row r="255" spans="2:8" ht="18" customHeight="1" x14ac:dyDescent="0.3">
      <c r="B255" s="11">
        <f t="shared" si="7"/>
        <v>250</v>
      </c>
      <c r="C255" s="8"/>
      <c r="D255" s="9"/>
      <c r="E255" s="8"/>
      <c r="F255" s="9"/>
      <c r="G255" s="8"/>
      <c r="H255" s="10">
        <f t="shared" si="6"/>
        <v>0</v>
      </c>
    </row>
    <row r="256" spans="2:8" ht="18" customHeight="1" x14ac:dyDescent="0.3">
      <c r="B256" s="11">
        <f t="shared" si="7"/>
        <v>251</v>
      </c>
      <c r="C256" s="8"/>
      <c r="D256" s="9"/>
      <c r="E256" s="8"/>
      <c r="F256" s="9"/>
      <c r="G256" s="8"/>
      <c r="H256" s="10">
        <f t="shared" si="6"/>
        <v>0</v>
      </c>
    </row>
    <row r="257" spans="2:8" ht="18" customHeight="1" x14ac:dyDescent="0.3">
      <c r="B257" s="11">
        <f t="shared" si="7"/>
        <v>252</v>
      </c>
      <c r="C257" s="8"/>
      <c r="D257" s="9"/>
      <c r="E257" s="8"/>
      <c r="F257" s="9"/>
      <c r="G257" s="8"/>
      <c r="H257" s="10">
        <f t="shared" si="6"/>
        <v>0</v>
      </c>
    </row>
    <row r="258" spans="2:8" ht="18" customHeight="1" x14ac:dyDescent="0.3">
      <c r="B258" s="11">
        <f t="shared" si="7"/>
        <v>253</v>
      </c>
      <c r="C258" s="8"/>
      <c r="D258" s="9"/>
      <c r="E258" s="8"/>
      <c r="F258" s="9"/>
      <c r="G258" s="8"/>
      <c r="H258" s="10">
        <f t="shared" si="6"/>
        <v>0</v>
      </c>
    </row>
    <row r="259" spans="2:8" ht="18" customHeight="1" x14ac:dyDescent="0.3">
      <c r="B259" s="11">
        <f t="shared" si="7"/>
        <v>254</v>
      </c>
      <c r="C259" s="8"/>
      <c r="D259" s="9"/>
      <c r="E259" s="8"/>
      <c r="F259" s="9"/>
      <c r="G259" s="8"/>
      <c r="H259" s="10">
        <f t="shared" si="6"/>
        <v>0</v>
      </c>
    </row>
    <row r="260" spans="2:8" ht="18" customHeight="1" x14ac:dyDescent="0.3">
      <c r="B260" s="11">
        <f t="shared" si="7"/>
        <v>255</v>
      </c>
      <c r="C260" s="8"/>
      <c r="D260" s="9"/>
      <c r="E260" s="8"/>
      <c r="F260" s="9"/>
      <c r="G260" s="8"/>
      <c r="H260" s="10">
        <f t="shared" si="6"/>
        <v>0</v>
      </c>
    </row>
    <row r="261" spans="2:8" ht="18" customHeight="1" x14ac:dyDescent="0.3">
      <c r="B261" s="11">
        <f t="shared" si="7"/>
        <v>256</v>
      </c>
      <c r="C261" s="8"/>
      <c r="D261" s="9"/>
      <c r="E261" s="8"/>
      <c r="F261" s="9"/>
      <c r="G261" s="8"/>
      <c r="H261" s="10">
        <f t="shared" si="6"/>
        <v>0</v>
      </c>
    </row>
    <row r="262" spans="2:8" ht="18" customHeight="1" x14ac:dyDescent="0.3">
      <c r="B262" s="11">
        <f t="shared" si="7"/>
        <v>257</v>
      </c>
      <c r="C262" s="8"/>
      <c r="D262" s="9"/>
      <c r="E262" s="8"/>
      <c r="F262" s="9"/>
      <c r="G262" s="8"/>
      <c r="H262" s="10">
        <f t="shared" si="6"/>
        <v>0</v>
      </c>
    </row>
    <row r="263" spans="2:8" ht="18" customHeight="1" x14ac:dyDescent="0.3">
      <c r="B263" s="11">
        <f t="shared" si="7"/>
        <v>258</v>
      </c>
      <c r="C263" s="8"/>
      <c r="D263" s="9"/>
      <c r="E263" s="8"/>
      <c r="F263" s="9"/>
      <c r="G263" s="8"/>
      <c r="H263" s="10">
        <f t="shared" ref="H263:H326" si="8">IF(D263="Printed book",230,IF(D263="E-book",155,0))</f>
        <v>0</v>
      </c>
    </row>
    <row r="264" spans="2:8" ht="18" customHeight="1" x14ac:dyDescent="0.3">
      <c r="B264" s="11">
        <f t="shared" ref="B264:B327" si="9">B263+1</f>
        <v>259</v>
      </c>
      <c r="C264" s="8"/>
      <c r="D264" s="9"/>
      <c r="E264" s="8"/>
      <c r="F264" s="9"/>
      <c r="G264" s="8"/>
      <c r="H264" s="10">
        <f t="shared" si="8"/>
        <v>0</v>
      </c>
    </row>
    <row r="265" spans="2:8" ht="18" customHeight="1" x14ac:dyDescent="0.3">
      <c r="B265" s="11">
        <f t="shared" si="9"/>
        <v>260</v>
      </c>
      <c r="C265" s="8"/>
      <c r="D265" s="9"/>
      <c r="E265" s="8"/>
      <c r="F265" s="9"/>
      <c r="G265" s="8"/>
      <c r="H265" s="10">
        <f t="shared" si="8"/>
        <v>0</v>
      </c>
    </row>
    <row r="266" spans="2:8" ht="18" customHeight="1" x14ac:dyDescent="0.3">
      <c r="B266" s="11">
        <f t="shared" si="9"/>
        <v>261</v>
      </c>
      <c r="C266" s="8"/>
      <c r="D266" s="9"/>
      <c r="E266" s="8"/>
      <c r="F266" s="9"/>
      <c r="G266" s="8"/>
      <c r="H266" s="10">
        <f t="shared" si="8"/>
        <v>0</v>
      </c>
    </row>
    <row r="267" spans="2:8" ht="18" customHeight="1" x14ac:dyDescent="0.3">
      <c r="B267" s="11">
        <f t="shared" si="9"/>
        <v>262</v>
      </c>
      <c r="C267" s="8"/>
      <c r="D267" s="9"/>
      <c r="E267" s="8"/>
      <c r="F267" s="9"/>
      <c r="G267" s="8"/>
      <c r="H267" s="10">
        <f t="shared" si="8"/>
        <v>0</v>
      </c>
    </row>
    <row r="268" spans="2:8" ht="18" customHeight="1" x14ac:dyDescent="0.3">
      <c r="B268" s="11">
        <f t="shared" si="9"/>
        <v>263</v>
      </c>
      <c r="C268" s="8"/>
      <c r="D268" s="9"/>
      <c r="E268" s="8"/>
      <c r="F268" s="9"/>
      <c r="G268" s="8"/>
      <c r="H268" s="10">
        <f t="shared" si="8"/>
        <v>0</v>
      </c>
    </row>
    <row r="269" spans="2:8" ht="18" customHeight="1" x14ac:dyDescent="0.3">
      <c r="B269" s="11">
        <f t="shared" si="9"/>
        <v>264</v>
      </c>
      <c r="C269" s="8"/>
      <c r="D269" s="9"/>
      <c r="E269" s="8"/>
      <c r="F269" s="9"/>
      <c r="G269" s="8"/>
      <c r="H269" s="10">
        <f t="shared" si="8"/>
        <v>0</v>
      </c>
    </row>
    <row r="270" spans="2:8" ht="18" customHeight="1" x14ac:dyDescent="0.3">
      <c r="B270" s="11">
        <f t="shared" si="9"/>
        <v>265</v>
      </c>
      <c r="C270" s="8"/>
      <c r="D270" s="9"/>
      <c r="E270" s="8"/>
      <c r="F270" s="9"/>
      <c r="G270" s="8"/>
      <c r="H270" s="10">
        <f t="shared" si="8"/>
        <v>0</v>
      </c>
    </row>
    <row r="271" spans="2:8" ht="18" customHeight="1" x14ac:dyDescent="0.3">
      <c r="B271" s="11">
        <f t="shared" si="9"/>
        <v>266</v>
      </c>
      <c r="C271" s="8"/>
      <c r="D271" s="9"/>
      <c r="E271" s="8"/>
      <c r="F271" s="9"/>
      <c r="G271" s="8"/>
      <c r="H271" s="10">
        <f t="shared" si="8"/>
        <v>0</v>
      </c>
    </row>
    <row r="272" spans="2:8" ht="18" customHeight="1" x14ac:dyDescent="0.3">
      <c r="B272" s="11">
        <f t="shared" si="9"/>
        <v>267</v>
      </c>
      <c r="C272" s="8"/>
      <c r="D272" s="9"/>
      <c r="E272" s="8"/>
      <c r="F272" s="9"/>
      <c r="G272" s="8"/>
      <c r="H272" s="10">
        <f t="shared" si="8"/>
        <v>0</v>
      </c>
    </row>
    <row r="273" spans="2:8" ht="18" customHeight="1" x14ac:dyDescent="0.3">
      <c r="B273" s="11">
        <f t="shared" si="9"/>
        <v>268</v>
      </c>
      <c r="C273" s="8"/>
      <c r="D273" s="9"/>
      <c r="E273" s="8"/>
      <c r="F273" s="9"/>
      <c r="G273" s="8"/>
      <c r="H273" s="10">
        <f t="shared" si="8"/>
        <v>0</v>
      </c>
    </row>
    <row r="274" spans="2:8" ht="18" customHeight="1" x14ac:dyDescent="0.3">
      <c r="B274" s="11">
        <f t="shared" si="9"/>
        <v>269</v>
      </c>
      <c r="C274" s="8"/>
      <c r="D274" s="9"/>
      <c r="E274" s="8"/>
      <c r="F274" s="9"/>
      <c r="G274" s="8"/>
      <c r="H274" s="10">
        <f t="shared" si="8"/>
        <v>0</v>
      </c>
    </row>
    <row r="275" spans="2:8" ht="18" customHeight="1" x14ac:dyDescent="0.3">
      <c r="B275" s="11">
        <f t="shared" si="9"/>
        <v>270</v>
      </c>
      <c r="C275" s="8"/>
      <c r="D275" s="9"/>
      <c r="E275" s="8"/>
      <c r="F275" s="9"/>
      <c r="G275" s="8"/>
      <c r="H275" s="10">
        <f t="shared" si="8"/>
        <v>0</v>
      </c>
    </row>
    <row r="276" spans="2:8" ht="18" customHeight="1" x14ac:dyDescent="0.3">
      <c r="B276" s="11">
        <f t="shared" si="9"/>
        <v>271</v>
      </c>
      <c r="C276" s="8"/>
      <c r="D276" s="9"/>
      <c r="E276" s="8"/>
      <c r="F276" s="9"/>
      <c r="G276" s="8"/>
      <c r="H276" s="10">
        <f t="shared" si="8"/>
        <v>0</v>
      </c>
    </row>
    <row r="277" spans="2:8" ht="18" customHeight="1" x14ac:dyDescent="0.3">
      <c r="B277" s="11">
        <f t="shared" si="9"/>
        <v>272</v>
      </c>
      <c r="C277" s="8"/>
      <c r="D277" s="9"/>
      <c r="E277" s="8"/>
      <c r="F277" s="9"/>
      <c r="G277" s="8"/>
      <c r="H277" s="10">
        <f t="shared" si="8"/>
        <v>0</v>
      </c>
    </row>
    <row r="278" spans="2:8" ht="18" customHeight="1" x14ac:dyDescent="0.3">
      <c r="B278" s="11">
        <f t="shared" si="9"/>
        <v>273</v>
      </c>
      <c r="C278" s="8"/>
      <c r="D278" s="9"/>
      <c r="E278" s="8"/>
      <c r="F278" s="9"/>
      <c r="G278" s="8"/>
      <c r="H278" s="10">
        <f t="shared" si="8"/>
        <v>0</v>
      </c>
    </row>
    <row r="279" spans="2:8" ht="18" customHeight="1" x14ac:dyDescent="0.3">
      <c r="B279" s="11">
        <f t="shared" si="9"/>
        <v>274</v>
      </c>
      <c r="C279" s="8"/>
      <c r="D279" s="9"/>
      <c r="E279" s="8"/>
      <c r="F279" s="9"/>
      <c r="G279" s="8"/>
      <c r="H279" s="10">
        <f t="shared" si="8"/>
        <v>0</v>
      </c>
    </row>
    <row r="280" spans="2:8" ht="18" customHeight="1" x14ac:dyDescent="0.3">
      <c r="B280" s="11">
        <f t="shared" si="9"/>
        <v>275</v>
      </c>
      <c r="C280" s="8"/>
      <c r="D280" s="9"/>
      <c r="E280" s="8"/>
      <c r="F280" s="9"/>
      <c r="G280" s="8"/>
      <c r="H280" s="10">
        <f t="shared" si="8"/>
        <v>0</v>
      </c>
    </row>
    <row r="281" spans="2:8" ht="18" customHeight="1" x14ac:dyDescent="0.3">
      <c r="B281" s="11">
        <f t="shared" si="9"/>
        <v>276</v>
      </c>
      <c r="C281" s="8"/>
      <c r="D281" s="9"/>
      <c r="E281" s="8"/>
      <c r="F281" s="9"/>
      <c r="G281" s="8"/>
      <c r="H281" s="10">
        <f t="shared" si="8"/>
        <v>0</v>
      </c>
    </row>
    <row r="282" spans="2:8" ht="18" customHeight="1" x14ac:dyDescent="0.3">
      <c r="B282" s="11">
        <f t="shared" si="9"/>
        <v>277</v>
      </c>
      <c r="C282" s="8"/>
      <c r="D282" s="9"/>
      <c r="E282" s="8"/>
      <c r="F282" s="9"/>
      <c r="G282" s="8"/>
      <c r="H282" s="10">
        <f t="shared" si="8"/>
        <v>0</v>
      </c>
    </row>
    <row r="283" spans="2:8" ht="18" customHeight="1" x14ac:dyDescent="0.3">
      <c r="B283" s="11">
        <f t="shared" si="9"/>
        <v>278</v>
      </c>
      <c r="C283" s="8"/>
      <c r="D283" s="9"/>
      <c r="E283" s="8"/>
      <c r="F283" s="9"/>
      <c r="G283" s="8"/>
      <c r="H283" s="10">
        <f t="shared" si="8"/>
        <v>0</v>
      </c>
    </row>
    <row r="284" spans="2:8" ht="18" customHeight="1" x14ac:dyDescent="0.3">
      <c r="B284" s="11">
        <f t="shared" si="9"/>
        <v>279</v>
      </c>
      <c r="C284" s="8"/>
      <c r="D284" s="9"/>
      <c r="E284" s="8"/>
      <c r="F284" s="9"/>
      <c r="G284" s="8"/>
      <c r="H284" s="10">
        <f t="shared" si="8"/>
        <v>0</v>
      </c>
    </row>
    <row r="285" spans="2:8" ht="18" customHeight="1" x14ac:dyDescent="0.3">
      <c r="B285" s="11">
        <f t="shared" si="9"/>
        <v>280</v>
      </c>
      <c r="C285" s="8"/>
      <c r="D285" s="9"/>
      <c r="E285" s="8"/>
      <c r="F285" s="9"/>
      <c r="G285" s="8"/>
      <c r="H285" s="10">
        <f t="shared" si="8"/>
        <v>0</v>
      </c>
    </row>
    <row r="286" spans="2:8" ht="18" customHeight="1" x14ac:dyDescent="0.3">
      <c r="B286" s="11">
        <f t="shared" si="9"/>
        <v>281</v>
      </c>
      <c r="C286" s="8"/>
      <c r="D286" s="9"/>
      <c r="E286" s="8"/>
      <c r="F286" s="9"/>
      <c r="G286" s="8"/>
      <c r="H286" s="10">
        <f t="shared" si="8"/>
        <v>0</v>
      </c>
    </row>
    <row r="287" spans="2:8" ht="18" customHeight="1" x14ac:dyDescent="0.3">
      <c r="B287" s="11">
        <f t="shared" si="9"/>
        <v>282</v>
      </c>
      <c r="C287" s="8"/>
      <c r="D287" s="9"/>
      <c r="E287" s="8"/>
      <c r="F287" s="9"/>
      <c r="G287" s="8"/>
      <c r="H287" s="10">
        <f t="shared" si="8"/>
        <v>0</v>
      </c>
    </row>
    <row r="288" spans="2:8" ht="18" customHeight="1" x14ac:dyDescent="0.3">
      <c r="B288" s="11">
        <f t="shared" si="9"/>
        <v>283</v>
      </c>
      <c r="C288" s="8"/>
      <c r="D288" s="9"/>
      <c r="E288" s="8"/>
      <c r="F288" s="9"/>
      <c r="G288" s="8"/>
      <c r="H288" s="10">
        <f t="shared" si="8"/>
        <v>0</v>
      </c>
    </row>
    <row r="289" spans="2:8" ht="18" customHeight="1" x14ac:dyDescent="0.3">
      <c r="B289" s="11">
        <f t="shared" si="9"/>
        <v>284</v>
      </c>
      <c r="C289" s="8"/>
      <c r="D289" s="9"/>
      <c r="E289" s="8"/>
      <c r="F289" s="9"/>
      <c r="G289" s="8"/>
      <c r="H289" s="10">
        <f t="shared" si="8"/>
        <v>0</v>
      </c>
    </row>
    <row r="290" spans="2:8" ht="18" customHeight="1" x14ac:dyDescent="0.3">
      <c r="B290" s="11">
        <f t="shared" si="9"/>
        <v>285</v>
      </c>
      <c r="C290" s="8"/>
      <c r="D290" s="9"/>
      <c r="E290" s="8"/>
      <c r="F290" s="9"/>
      <c r="G290" s="8"/>
      <c r="H290" s="10">
        <f t="shared" si="8"/>
        <v>0</v>
      </c>
    </row>
    <row r="291" spans="2:8" ht="18" customHeight="1" x14ac:dyDescent="0.3">
      <c r="B291" s="11">
        <f t="shared" si="9"/>
        <v>286</v>
      </c>
      <c r="C291" s="8"/>
      <c r="D291" s="9"/>
      <c r="E291" s="8"/>
      <c r="F291" s="9"/>
      <c r="G291" s="8"/>
      <c r="H291" s="10">
        <f t="shared" si="8"/>
        <v>0</v>
      </c>
    </row>
    <row r="292" spans="2:8" ht="18" customHeight="1" x14ac:dyDescent="0.3">
      <c r="B292" s="11">
        <f t="shared" si="9"/>
        <v>287</v>
      </c>
      <c r="C292" s="8"/>
      <c r="D292" s="9"/>
      <c r="E292" s="8"/>
      <c r="F292" s="9"/>
      <c r="G292" s="8"/>
      <c r="H292" s="10">
        <f t="shared" si="8"/>
        <v>0</v>
      </c>
    </row>
    <row r="293" spans="2:8" ht="18" customHeight="1" x14ac:dyDescent="0.3">
      <c r="B293" s="11">
        <f t="shared" si="9"/>
        <v>288</v>
      </c>
      <c r="C293" s="8"/>
      <c r="D293" s="9"/>
      <c r="E293" s="8"/>
      <c r="F293" s="9"/>
      <c r="G293" s="8"/>
      <c r="H293" s="10">
        <f t="shared" si="8"/>
        <v>0</v>
      </c>
    </row>
    <row r="294" spans="2:8" ht="18" customHeight="1" x14ac:dyDescent="0.3">
      <c r="B294" s="11">
        <f t="shared" si="9"/>
        <v>289</v>
      </c>
      <c r="C294" s="8"/>
      <c r="D294" s="9"/>
      <c r="E294" s="8"/>
      <c r="F294" s="9"/>
      <c r="G294" s="8"/>
      <c r="H294" s="10">
        <f t="shared" si="8"/>
        <v>0</v>
      </c>
    </row>
    <row r="295" spans="2:8" ht="18" customHeight="1" x14ac:dyDescent="0.3">
      <c r="B295" s="11">
        <f t="shared" si="9"/>
        <v>290</v>
      </c>
      <c r="C295" s="8"/>
      <c r="D295" s="9"/>
      <c r="E295" s="8"/>
      <c r="F295" s="9"/>
      <c r="G295" s="8"/>
      <c r="H295" s="10">
        <f t="shared" si="8"/>
        <v>0</v>
      </c>
    </row>
    <row r="296" spans="2:8" ht="18" customHeight="1" x14ac:dyDescent="0.3">
      <c r="B296" s="11">
        <f t="shared" si="9"/>
        <v>291</v>
      </c>
      <c r="C296" s="8"/>
      <c r="D296" s="9"/>
      <c r="E296" s="8"/>
      <c r="F296" s="9"/>
      <c r="G296" s="8"/>
      <c r="H296" s="10">
        <f t="shared" si="8"/>
        <v>0</v>
      </c>
    </row>
    <row r="297" spans="2:8" ht="18" customHeight="1" x14ac:dyDescent="0.3">
      <c r="B297" s="11">
        <f t="shared" si="9"/>
        <v>292</v>
      </c>
      <c r="C297" s="8"/>
      <c r="D297" s="9"/>
      <c r="E297" s="8"/>
      <c r="F297" s="9"/>
      <c r="G297" s="8"/>
      <c r="H297" s="10">
        <f t="shared" si="8"/>
        <v>0</v>
      </c>
    </row>
    <row r="298" spans="2:8" ht="18" customHeight="1" x14ac:dyDescent="0.3">
      <c r="B298" s="11">
        <f t="shared" si="9"/>
        <v>293</v>
      </c>
      <c r="C298" s="8"/>
      <c r="D298" s="9"/>
      <c r="E298" s="8"/>
      <c r="F298" s="9"/>
      <c r="G298" s="8"/>
      <c r="H298" s="10">
        <f t="shared" si="8"/>
        <v>0</v>
      </c>
    </row>
    <row r="299" spans="2:8" ht="18" customHeight="1" x14ac:dyDescent="0.3">
      <c r="B299" s="11">
        <f t="shared" si="9"/>
        <v>294</v>
      </c>
      <c r="C299" s="8"/>
      <c r="D299" s="9"/>
      <c r="E299" s="8"/>
      <c r="F299" s="9"/>
      <c r="G299" s="8"/>
      <c r="H299" s="10">
        <f t="shared" si="8"/>
        <v>0</v>
      </c>
    </row>
    <row r="300" spans="2:8" ht="18" customHeight="1" x14ac:dyDescent="0.3">
      <c r="B300" s="11">
        <f t="shared" si="9"/>
        <v>295</v>
      </c>
      <c r="C300" s="8"/>
      <c r="D300" s="9"/>
      <c r="E300" s="8"/>
      <c r="F300" s="9"/>
      <c r="G300" s="8"/>
      <c r="H300" s="10">
        <f t="shared" si="8"/>
        <v>0</v>
      </c>
    </row>
    <row r="301" spans="2:8" ht="18" customHeight="1" x14ac:dyDescent="0.3">
      <c r="B301" s="11">
        <f t="shared" si="9"/>
        <v>296</v>
      </c>
      <c r="C301" s="8"/>
      <c r="D301" s="9"/>
      <c r="E301" s="8"/>
      <c r="F301" s="9"/>
      <c r="G301" s="8"/>
      <c r="H301" s="10">
        <f t="shared" si="8"/>
        <v>0</v>
      </c>
    </row>
    <row r="302" spans="2:8" ht="18" customHeight="1" x14ac:dyDescent="0.3">
      <c r="B302" s="11">
        <f t="shared" si="9"/>
        <v>297</v>
      </c>
      <c r="C302" s="8"/>
      <c r="D302" s="9"/>
      <c r="E302" s="8"/>
      <c r="F302" s="9"/>
      <c r="G302" s="8"/>
      <c r="H302" s="10">
        <f t="shared" si="8"/>
        <v>0</v>
      </c>
    </row>
    <row r="303" spans="2:8" ht="18" customHeight="1" x14ac:dyDescent="0.3">
      <c r="B303" s="11">
        <f t="shared" si="9"/>
        <v>298</v>
      </c>
      <c r="C303" s="8"/>
      <c r="D303" s="9"/>
      <c r="E303" s="8"/>
      <c r="F303" s="9"/>
      <c r="G303" s="8"/>
      <c r="H303" s="10">
        <f t="shared" si="8"/>
        <v>0</v>
      </c>
    </row>
    <row r="304" spans="2:8" ht="18" customHeight="1" x14ac:dyDescent="0.3">
      <c r="B304" s="11">
        <f t="shared" si="9"/>
        <v>299</v>
      </c>
      <c r="C304" s="8"/>
      <c r="D304" s="9"/>
      <c r="E304" s="8"/>
      <c r="F304" s="9"/>
      <c r="G304" s="8"/>
      <c r="H304" s="10">
        <f t="shared" si="8"/>
        <v>0</v>
      </c>
    </row>
    <row r="305" spans="2:8" ht="18" customHeight="1" x14ac:dyDescent="0.3">
      <c r="B305" s="11">
        <f t="shared" si="9"/>
        <v>300</v>
      </c>
      <c r="C305" s="8"/>
      <c r="D305" s="9"/>
      <c r="E305" s="8"/>
      <c r="F305" s="9"/>
      <c r="G305" s="8"/>
      <c r="H305" s="10">
        <f t="shared" si="8"/>
        <v>0</v>
      </c>
    </row>
    <row r="306" spans="2:8" ht="18" customHeight="1" x14ac:dyDescent="0.3">
      <c r="B306" s="11">
        <f t="shared" si="9"/>
        <v>301</v>
      </c>
      <c r="C306" s="8"/>
      <c r="D306" s="9"/>
      <c r="E306" s="8"/>
      <c r="F306" s="9"/>
      <c r="G306" s="8"/>
      <c r="H306" s="10">
        <f t="shared" si="8"/>
        <v>0</v>
      </c>
    </row>
    <row r="307" spans="2:8" ht="18" customHeight="1" x14ac:dyDescent="0.3">
      <c r="B307" s="11">
        <f t="shared" si="9"/>
        <v>302</v>
      </c>
      <c r="C307" s="8"/>
      <c r="D307" s="9"/>
      <c r="E307" s="8"/>
      <c r="F307" s="9"/>
      <c r="G307" s="8"/>
      <c r="H307" s="10">
        <f t="shared" si="8"/>
        <v>0</v>
      </c>
    </row>
    <row r="308" spans="2:8" ht="18" customHeight="1" x14ac:dyDescent="0.3">
      <c r="B308" s="11">
        <f t="shared" si="9"/>
        <v>303</v>
      </c>
      <c r="C308" s="8"/>
      <c r="D308" s="9"/>
      <c r="E308" s="8"/>
      <c r="F308" s="9"/>
      <c r="G308" s="8"/>
      <c r="H308" s="10">
        <f t="shared" si="8"/>
        <v>0</v>
      </c>
    </row>
    <row r="309" spans="2:8" ht="18" customHeight="1" x14ac:dyDescent="0.3">
      <c r="B309" s="11">
        <f t="shared" si="9"/>
        <v>304</v>
      </c>
      <c r="C309" s="8"/>
      <c r="D309" s="9"/>
      <c r="E309" s="8"/>
      <c r="F309" s="9"/>
      <c r="G309" s="8"/>
      <c r="H309" s="10">
        <f t="shared" si="8"/>
        <v>0</v>
      </c>
    </row>
    <row r="310" spans="2:8" ht="18" customHeight="1" x14ac:dyDescent="0.3">
      <c r="B310" s="11">
        <f t="shared" si="9"/>
        <v>305</v>
      </c>
      <c r="C310" s="8"/>
      <c r="D310" s="9"/>
      <c r="E310" s="8"/>
      <c r="F310" s="9"/>
      <c r="G310" s="8"/>
      <c r="H310" s="10">
        <f t="shared" si="8"/>
        <v>0</v>
      </c>
    </row>
    <row r="311" spans="2:8" ht="18" customHeight="1" x14ac:dyDescent="0.3">
      <c r="B311" s="11">
        <f t="shared" si="9"/>
        <v>306</v>
      </c>
      <c r="C311" s="8"/>
      <c r="D311" s="9"/>
      <c r="E311" s="8"/>
      <c r="F311" s="9"/>
      <c r="G311" s="8"/>
      <c r="H311" s="10">
        <f t="shared" si="8"/>
        <v>0</v>
      </c>
    </row>
    <row r="312" spans="2:8" ht="18" customHeight="1" x14ac:dyDescent="0.3">
      <c r="B312" s="11">
        <f t="shared" si="9"/>
        <v>307</v>
      </c>
      <c r="C312" s="8"/>
      <c r="D312" s="9"/>
      <c r="E312" s="8"/>
      <c r="F312" s="9"/>
      <c r="G312" s="8"/>
      <c r="H312" s="10">
        <f t="shared" si="8"/>
        <v>0</v>
      </c>
    </row>
    <row r="313" spans="2:8" ht="18" customHeight="1" x14ac:dyDescent="0.3">
      <c r="B313" s="11">
        <f t="shared" si="9"/>
        <v>308</v>
      </c>
      <c r="C313" s="8"/>
      <c r="D313" s="9"/>
      <c r="E313" s="8"/>
      <c r="F313" s="9"/>
      <c r="G313" s="8"/>
      <c r="H313" s="10">
        <f t="shared" si="8"/>
        <v>0</v>
      </c>
    </row>
    <row r="314" spans="2:8" ht="18" customHeight="1" x14ac:dyDescent="0.3">
      <c r="B314" s="11">
        <f t="shared" si="9"/>
        <v>309</v>
      </c>
      <c r="C314" s="8"/>
      <c r="D314" s="9"/>
      <c r="E314" s="8"/>
      <c r="F314" s="9"/>
      <c r="G314" s="8"/>
      <c r="H314" s="10">
        <f t="shared" si="8"/>
        <v>0</v>
      </c>
    </row>
    <row r="315" spans="2:8" ht="18" customHeight="1" x14ac:dyDescent="0.3">
      <c r="B315" s="11">
        <f t="shared" si="9"/>
        <v>310</v>
      </c>
      <c r="C315" s="8"/>
      <c r="D315" s="9"/>
      <c r="E315" s="8"/>
      <c r="F315" s="9"/>
      <c r="G315" s="8"/>
      <c r="H315" s="10">
        <f t="shared" si="8"/>
        <v>0</v>
      </c>
    </row>
    <row r="316" spans="2:8" ht="18" customHeight="1" x14ac:dyDescent="0.3">
      <c r="B316" s="11">
        <f t="shared" si="9"/>
        <v>311</v>
      </c>
      <c r="C316" s="8"/>
      <c r="D316" s="9"/>
      <c r="E316" s="8"/>
      <c r="F316" s="9"/>
      <c r="G316" s="8"/>
      <c r="H316" s="10">
        <f t="shared" si="8"/>
        <v>0</v>
      </c>
    </row>
    <row r="317" spans="2:8" ht="18" customHeight="1" x14ac:dyDescent="0.3">
      <c r="B317" s="11">
        <f t="shared" si="9"/>
        <v>312</v>
      </c>
      <c r="C317" s="8"/>
      <c r="D317" s="9"/>
      <c r="E317" s="8"/>
      <c r="F317" s="9"/>
      <c r="G317" s="8"/>
      <c r="H317" s="10">
        <f t="shared" si="8"/>
        <v>0</v>
      </c>
    </row>
    <row r="318" spans="2:8" ht="18" customHeight="1" x14ac:dyDescent="0.3">
      <c r="B318" s="11">
        <f t="shared" si="9"/>
        <v>313</v>
      </c>
      <c r="C318" s="8"/>
      <c r="D318" s="9"/>
      <c r="E318" s="8"/>
      <c r="F318" s="9"/>
      <c r="G318" s="8"/>
      <c r="H318" s="10">
        <f t="shared" si="8"/>
        <v>0</v>
      </c>
    </row>
    <row r="319" spans="2:8" ht="18" customHeight="1" x14ac:dyDescent="0.3">
      <c r="B319" s="11">
        <f t="shared" si="9"/>
        <v>314</v>
      </c>
      <c r="C319" s="8"/>
      <c r="D319" s="9"/>
      <c r="E319" s="8"/>
      <c r="F319" s="9"/>
      <c r="G319" s="8"/>
      <c r="H319" s="10">
        <f t="shared" si="8"/>
        <v>0</v>
      </c>
    </row>
    <row r="320" spans="2:8" ht="18" customHeight="1" x14ac:dyDescent="0.3">
      <c r="B320" s="11">
        <f t="shared" si="9"/>
        <v>315</v>
      </c>
      <c r="C320" s="8"/>
      <c r="D320" s="9"/>
      <c r="E320" s="8"/>
      <c r="F320" s="9"/>
      <c r="G320" s="8"/>
      <c r="H320" s="10">
        <f t="shared" si="8"/>
        <v>0</v>
      </c>
    </row>
    <row r="321" spans="2:8" ht="18" customHeight="1" x14ac:dyDescent="0.3">
      <c r="B321" s="11">
        <f t="shared" si="9"/>
        <v>316</v>
      </c>
      <c r="C321" s="8"/>
      <c r="D321" s="9"/>
      <c r="E321" s="8"/>
      <c r="F321" s="9"/>
      <c r="G321" s="8"/>
      <c r="H321" s="10">
        <f t="shared" si="8"/>
        <v>0</v>
      </c>
    </row>
    <row r="322" spans="2:8" ht="18" customHeight="1" x14ac:dyDescent="0.3">
      <c r="B322" s="11">
        <f t="shared" si="9"/>
        <v>317</v>
      </c>
      <c r="C322" s="8"/>
      <c r="D322" s="9"/>
      <c r="E322" s="8"/>
      <c r="F322" s="9"/>
      <c r="G322" s="8"/>
      <c r="H322" s="10">
        <f t="shared" si="8"/>
        <v>0</v>
      </c>
    </row>
    <row r="323" spans="2:8" ht="18" customHeight="1" x14ac:dyDescent="0.3">
      <c r="B323" s="11">
        <f t="shared" si="9"/>
        <v>318</v>
      </c>
      <c r="C323" s="8"/>
      <c r="D323" s="9"/>
      <c r="E323" s="8"/>
      <c r="F323" s="9"/>
      <c r="G323" s="8"/>
      <c r="H323" s="10">
        <f t="shared" si="8"/>
        <v>0</v>
      </c>
    </row>
    <row r="324" spans="2:8" ht="18" customHeight="1" x14ac:dyDescent="0.3">
      <c r="B324" s="11">
        <f t="shared" si="9"/>
        <v>319</v>
      </c>
      <c r="C324" s="8"/>
      <c r="D324" s="9"/>
      <c r="E324" s="8"/>
      <c r="F324" s="9"/>
      <c r="G324" s="8"/>
      <c r="H324" s="10">
        <f t="shared" si="8"/>
        <v>0</v>
      </c>
    </row>
    <row r="325" spans="2:8" ht="18" customHeight="1" x14ac:dyDescent="0.3">
      <c r="B325" s="11">
        <f t="shared" si="9"/>
        <v>320</v>
      </c>
      <c r="C325" s="8"/>
      <c r="D325" s="9"/>
      <c r="E325" s="8"/>
      <c r="F325" s="9"/>
      <c r="G325" s="8"/>
      <c r="H325" s="10">
        <f t="shared" si="8"/>
        <v>0</v>
      </c>
    </row>
    <row r="326" spans="2:8" ht="18" customHeight="1" x14ac:dyDescent="0.3">
      <c r="B326" s="11">
        <f t="shared" si="9"/>
        <v>321</v>
      </c>
      <c r="C326" s="8"/>
      <c r="D326" s="9"/>
      <c r="E326" s="8"/>
      <c r="F326" s="9"/>
      <c r="G326" s="8"/>
      <c r="H326" s="10">
        <f t="shared" si="8"/>
        <v>0</v>
      </c>
    </row>
    <row r="327" spans="2:8" ht="18" customHeight="1" x14ac:dyDescent="0.3">
      <c r="B327" s="11">
        <f t="shared" si="9"/>
        <v>322</v>
      </c>
      <c r="C327" s="8"/>
      <c r="D327" s="9"/>
      <c r="E327" s="8"/>
      <c r="F327" s="9"/>
      <c r="G327" s="8"/>
      <c r="H327" s="10">
        <f t="shared" ref="H327:H390" si="10">IF(D327="Printed book",230,IF(D327="E-book",155,0))</f>
        <v>0</v>
      </c>
    </row>
    <row r="328" spans="2:8" ht="18" customHeight="1" x14ac:dyDescent="0.3">
      <c r="B328" s="11">
        <f t="shared" ref="B328:B391" si="11">B327+1</f>
        <v>323</v>
      </c>
      <c r="C328" s="8"/>
      <c r="D328" s="9"/>
      <c r="E328" s="8"/>
      <c r="F328" s="9"/>
      <c r="G328" s="8"/>
      <c r="H328" s="10">
        <f t="shared" si="10"/>
        <v>0</v>
      </c>
    </row>
    <row r="329" spans="2:8" ht="18" customHeight="1" x14ac:dyDescent="0.3">
      <c r="B329" s="11">
        <f t="shared" si="11"/>
        <v>324</v>
      </c>
      <c r="C329" s="8"/>
      <c r="D329" s="9"/>
      <c r="E329" s="8"/>
      <c r="F329" s="9"/>
      <c r="G329" s="8"/>
      <c r="H329" s="10">
        <f t="shared" si="10"/>
        <v>0</v>
      </c>
    </row>
    <row r="330" spans="2:8" ht="18" customHeight="1" x14ac:dyDescent="0.3">
      <c r="B330" s="11">
        <f t="shared" si="11"/>
        <v>325</v>
      </c>
      <c r="C330" s="8"/>
      <c r="D330" s="9"/>
      <c r="E330" s="8"/>
      <c r="F330" s="9"/>
      <c r="G330" s="8"/>
      <c r="H330" s="10">
        <f t="shared" si="10"/>
        <v>0</v>
      </c>
    </row>
    <row r="331" spans="2:8" ht="18" customHeight="1" x14ac:dyDescent="0.3">
      <c r="B331" s="11">
        <f t="shared" si="11"/>
        <v>326</v>
      </c>
      <c r="C331" s="8"/>
      <c r="D331" s="9"/>
      <c r="E331" s="8"/>
      <c r="F331" s="9"/>
      <c r="G331" s="8"/>
      <c r="H331" s="10">
        <f t="shared" si="10"/>
        <v>0</v>
      </c>
    </row>
    <row r="332" spans="2:8" ht="18" customHeight="1" x14ac:dyDescent="0.3">
      <c r="B332" s="11">
        <f t="shared" si="11"/>
        <v>327</v>
      </c>
      <c r="C332" s="8"/>
      <c r="D332" s="9"/>
      <c r="E332" s="8"/>
      <c r="F332" s="9"/>
      <c r="G332" s="8"/>
      <c r="H332" s="10">
        <f t="shared" si="10"/>
        <v>0</v>
      </c>
    </row>
    <row r="333" spans="2:8" ht="18" customHeight="1" x14ac:dyDescent="0.3">
      <c r="B333" s="11">
        <f t="shared" si="11"/>
        <v>328</v>
      </c>
      <c r="C333" s="8"/>
      <c r="D333" s="9"/>
      <c r="E333" s="8"/>
      <c r="F333" s="9"/>
      <c r="G333" s="8"/>
      <c r="H333" s="10">
        <f t="shared" si="10"/>
        <v>0</v>
      </c>
    </row>
    <row r="334" spans="2:8" ht="18" customHeight="1" x14ac:dyDescent="0.3">
      <c r="B334" s="11">
        <f t="shared" si="11"/>
        <v>329</v>
      </c>
      <c r="C334" s="8"/>
      <c r="D334" s="9"/>
      <c r="E334" s="8"/>
      <c r="F334" s="9"/>
      <c r="G334" s="8"/>
      <c r="H334" s="10">
        <f t="shared" si="10"/>
        <v>0</v>
      </c>
    </row>
    <row r="335" spans="2:8" ht="18" customHeight="1" x14ac:dyDescent="0.3">
      <c r="B335" s="11">
        <f t="shared" si="11"/>
        <v>330</v>
      </c>
      <c r="C335" s="8"/>
      <c r="D335" s="9"/>
      <c r="E335" s="8"/>
      <c r="F335" s="9"/>
      <c r="G335" s="8"/>
      <c r="H335" s="10">
        <f t="shared" si="10"/>
        <v>0</v>
      </c>
    </row>
    <row r="336" spans="2:8" ht="18" customHeight="1" x14ac:dyDescent="0.3">
      <c r="B336" s="11">
        <f t="shared" si="11"/>
        <v>331</v>
      </c>
      <c r="C336" s="8"/>
      <c r="D336" s="9"/>
      <c r="E336" s="8"/>
      <c r="F336" s="9"/>
      <c r="G336" s="8"/>
      <c r="H336" s="10">
        <f t="shared" si="10"/>
        <v>0</v>
      </c>
    </row>
    <row r="337" spans="2:8" ht="18" customHeight="1" x14ac:dyDescent="0.3">
      <c r="B337" s="11">
        <f t="shared" si="11"/>
        <v>332</v>
      </c>
      <c r="C337" s="8"/>
      <c r="D337" s="9"/>
      <c r="E337" s="8"/>
      <c r="F337" s="9"/>
      <c r="G337" s="8"/>
      <c r="H337" s="10">
        <f t="shared" si="10"/>
        <v>0</v>
      </c>
    </row>
    <row r="338" spans="2:8" ht="18" customHeight="1" x14ac:dyDescent="0.3">
      <c r="B338" s="11">
        <f t="shared" si="11"/>
        <v>333</v>
      </c>
      <c r="C338" s="8"/>
      <c r="D338" s="9"/>
      <c r="E338" s="8"/>
      <c r="F338" s="9"/>
      <c r="G338" s="8"/>
      <c r="H338" s="10">
        <f t="shared" si="10"/>
        <v>0</v>
      </c>
    </row>
    <row r="339" spans="2:8" ht="18" customHeight="1" x14ac:dyDescent="0.3">
      <c r="B339" s="11">
        <f t="shared" si="11"/>
        <v>334</v>
      </c>
      <c r="C339" s="8"/>
      <c r="D339" s="9"/>
      <c r="E339" s="8"/>
      <c r="F339" s="9"/>
      <c r="G339" s="8"/>
      <c r="H339" s="10">
        <f t="shared" si="10"/>
        <v>0</v>
      </c>
    </row>
    <row r="340" spans="2:8" ht="18" customHeight="1" x14ac:dyDescent="0.3">
      <c r="B340" s="11">
        <f t="shared" si="11"/>
        <v>335</v>
      </c>
      <c r="C340" s="8"/>
      <c r="D340" s="9"/>
      <c r="E340" s="8"/>
      <c r="F340" s="9"/>
      <c r="G340" s="8"/>
      <c r="H340" s="10">
        <f t="shared" si="10"/>
        <v>0</v>
      </c>
    </row>
    <row r="341" spans="2:8" ht="18" customHeight="1" x14ac:dyDescent="0.3">
      <c r="B341" s="11">
        <f t="shared" si="11"/>
        <v>336</v>
      </c>
      <c r="C341" s="8"/>
      <c r="D341" s="9"/>
      <c r="E341" s="8"/>
      <c r="F341" s="9"/>
      <c r="G341" s="8"/>
      <c r="H341" s="10">
        <f t="shared" si="10"/>
        <v>0</v>
      </c>
    </row>
    <row r="342" spans="2:8" ht="18" customHeight="1" x14ac:dyDescent="0.3">
      <c r="B342" s="11">
        <f t="shared" si="11"/>
        <v>337</v>
      </c>
      <c r="C342" s="8"/>
      <c r="D342" s="9"/>
      <c r="E342" s="8"/>
      <c r="F342" s="9"/>
      <c r="G342" s="8"/>
      <c r="H342" s="10">
        <f t="shared" si="10"/>
        <v>0</v>
      </c>
    </row>
    <row r="343" spans="2:8" ht="18" customHeight="1" x14ac:dyDescent="0.3">
      <c r="B343" s="11">
        <f t="shared" si="11"/>
        <v>338</v>
      </c>
      <c r="C343" s="8"/>
      <c r="D343" s="9"/>
      <c r="E343" s="8"/>
      <c r="F343" s="9"/>
      <c r="G343" s="8"/>
      <c r="H343" s="10">
        <f t="shared" si="10"/>
        <v>0</v>
      </c>
    </row>
    <row r="344" spans="2:8" ht="18" customHeight="1" x14ac:dyDescent="0.3">
      <c r="B344" s="11">
        <f t="shared" si="11"/>
        <v>339</v>
      </c>
      <c r="C344" s="8"/>
      <c r="D344" s="9"/>
      <c r="E344" s="8"/>
      <c r="F344" s="9"/>
      <c r="G344" s="8"/>
      <c r="H344" s="10">
        <f t="shared" si="10"/>
        <v>0</v>
      </c>
    </row>
    <row r="345" spans="2:8" ht="18" customHeight="1" x14ac:dyDescent="0.3">
      <c r="B345" s="11">
        <f t="shared" si="11"/>
        <v>340</v>
      </c>
      <c r="C345" s="8"/>
      <c r="D345" s="9"/>
      <c r="E345" s="8"/>
      <c r="F345" s="9"/>
      <c r="G345" s="8"/>
      <c r="H345" s="10">
        <f t="shared" si="10"/>
        <v>0</v>
      </c>
    </row>
    <row r="346" spans="2:8" ht="18" customHeight="1" x14ac:dyDescent="0.3">
      <c r="B346" s="11">
        <f t="shared" si="11"/>
        <v>341</v>
      </c>
      <c r="C346" s="8"/>
      <c r="D346" s="9"/>
      <c r="E346" s="8"/>
      <c r="F346" s="9"/>
      <c r="G346" s="8"/>
      <c r="H346" s="10">
        <f t="shared" si="10"/>
        <v>0</v>
      </c>
    </row>
    <row r="347" spans="2:8" ht="18" customHeight="1" x14ac:dyDescent="0.3">
      <c r="B347" s="11">
        <f t="shared" si="11"/>
        <v>342</v>
      </c>
      <c r="C347" s="8"/>
      <c r="D347" s="9"/>
      <c r="E347" s="8"/>
      <c r="F347" s="9"/>
      <c r="G347" s="8"/>
      <c r="H347" s="10">
        <f t="shared" si="10"/>
        <v>0</v>
      </c>
    </row>
    <row r="348" spans="2:8" ht="18" customHeight="1" x14ac:dyDescent="0.3">
      <c r="B348" s="11">
        <f t="shared" si="11"/>
        <v>343</v>
      </c>
      <c r="C348" s="8"/>
      <c r="D348" s="9"/>
      <c r="E348" s="8"/>
      <c r="F348" s="9"/>
      <c r="G348" s="8"/>
      <c r="H348" s="10">
        <f t="shared" si="10"/>
        <v>0</v>
      </c>
    </row>
    <row r="349" spans="2:8" ht="18" customHeight="1" x14ac:dyDescent="0.3">
      <c r="B349" s="11">
        <f t="shared" si="11"/>
        <v>344</v>
      </c>
      <c r="C349" s="8"/>
      <c r="D349" s="9"/>
      <c r="E349" s="8"/>
      <c r="F349" s="9"/>
      <c r="G349" s="8"/>
      <c r="H349" s="10">
        <f t="shared" si="10"/>
        <v>0</v>
      </c>
    </row>
    <row r="350" spans="2:8" ht="18" customHeight="1" x14ac:dyDescent="0.3">
      <c r="B350" s="11">
        <f t="shared" si="11"/>
        <v>345</v>
      </c>
      <c r="C350" s="8"/>
      <c r="D350" s="9"/>
      <c r="E350" s="8"/>
      <c r="F350" s="9"/>
      <c r="G350" s="8"/>
      <c r="H350" s="10">
        <f t="shared" si="10"/>
        <v>0</v>
      </c>
    </row>
    <row r="351" spans="2:8" ht="18" customHeight="1" x14ac:dyDescent="0.3">
      <c r="B351" s="11">
        <f t="shared" si="11"/>
        <v>346</v>
      </c>
      <c r="C351" s="8"/>
      <c r="D351" s="9"/>
      <c r="E351" s="8"/>
      <c r="F351" s="9"/>
      <c r="G351" s="8"/>
      <c r="H351" s="10">
        <f t="shared" si="10"/>
        <v>0</v>
      </c>
    </row>
    <row r="352" spans="2:8" ht="18" customHeight="1" x14ac:dyDescent="0.3">
      <c r="B352" s="11">
        <f t="shared" si="11"/>
        <v>347</v>
      </c>
      <c r="C352" s="8"/>
      <c r="D352" s="9"/>
      <c r="E352" s="8"/>
      <c r="F352" s="9"/>
      <c r="G352" s="8"/>
      <c r="H352" s="10">
        <f t="shared" si="10"/>
        <v>0</v>
      </c>
    </row>
    <row r="353" spans="2:8" ht="18" customHeight="1" x14ac:dyDescent="0.3">
      <c r="B353" s="11">
        <f t="shared" si="11"/>
        <v>348</v>
      </c>
      <c r="C353" s="8"/>
      <c r="D353" s="9"/>
      <c r="E353" s="8"/>
      <c r="F353" s="9"/>
      <c r="G353" s="8"/>
      <c r="H353" s="10">
        <f t="shared" si="10"/>
        <v>0</v>
      </c>
    </row>
    <row r="354" spans="2:8" ht="18" customHeight="1" x14ac:dyDescent="0.3">
      <c r="B354" s="11">
        <f t="shared" si="11"/>
        <v>349</v>
      </c>
      <c r="C354" s="8"/>
      <c r="D354" s="9"/>
      <c r="E354" s="8"/>
      <c r="F354" s="9"/>
      <c r="G354" s="8"/>
      <c r="H354" s="10">
        <f t="shared" si="10"/>
        <v>0</v>
      </c>
    </row>
    <row r="355" spans="2:8" ht="18" customHeight="1" x14ac:dyDescent="0.3">
      <c r="B355" s="11">
        <f t="shared" si="11"/>
        <v>350</v>
      </c>
      <c r="C355" s="8"/>
      <c r="D355" s="9"/>
      <c r="E355" s="8"/>
      <c r="F355" s="9"/>
      <c r="G355" s="8"/>
      <c r="H355" s="10">
        <f t="shared" si="10"/>
        <v>0</v>
      </c>
    </row>
    <row r="356" spans="2:8" ht="18" customHeight="1" x14ac:dyDescent="0.3">
      <c r="B356" s="11">
        <f t="shared" si="11"/>
        <v>351</v>
      </c>
      <c r="C356" s="8"/>
      <c r="D356" s="9"/>
      <c r="E356" s="8"/>
      <c r="F356" s="9"/>
      <c r="G356" s="8"/>
      <c r="H356" s="10">
        <f t="shared" si="10"/>
        <v>0</v>
      </c>
    </row>
    <row r="357" spans="2:8" ht="18" customHeight="1" x14ac:dyDescent="0.3">
      <c r="B357" s="11">
        <f t="shared" si="11"/>
        <v>352</v>
      </c>
      <c r="C357" s="8"/>
      <c r="D357" s="9"/>
      <c r="E357" s="8"/>
      <c r="F357" s="9"/>
      <c r="G357" s="8"/>
      <c r="H357" s="10">
        <f t="shared" si="10"/>
        <v>0</v>
      </c>
    </row>
    <row r="358" spans="2:8" ht="18" customHeight="1" x14ac:dyDescent="0.3">
      <c r="B358" s="11">
        <f t="shared" si="11"/>
        <v>353</v>
      </c>
      <c r="C358" s="8"/>
      <c r="D358" s="9"/>
      <c r="E358" s="8"/>
      <c r="F358" s="9"/>
      <c r="G358" s="8"/>
      <c r="H358" s="10">
        <f t="shared" si="10"/>
        <v>0</v>
      </c>
    </row>
    <row r="359" spans="2:8" ht="18" customHeight="1" x14ac:dyDescent="0.3">
      <c r="B359" s="11">
        <f t="shared" si="11"/>
        <v>354</v>
      </c>
      <c r="C359" s="8"/>
      <c r="D359" s="9"/>
      <c r="E359" s="8"/>
      <c r="F359" s="9"/>
      <c r="G359" s="8"/>
      <c r="H359" s="10">
        <f t="shared" si="10"/>
        <v>0</v>
      </c>
    </row>
    <row r="360" spans="2:8" ht="18" customHeight="1" x14ac:dyDescent="0.3">
      <c r="B360" s="11">
        <f t="shared" si="11"/>
        <v>355</v>
      </c>
      <c r="C360" s="8"/>
      <c r="D360" s="9"/>
      <c r="E360" s="8"/>
      <c r="F360" s="9"/>
      <c r="G360" s="8"/>
      <c r="H360" s="10">
        <f t="shared" si="10"/>
        <v>0</v>
      </c>
    </row>
    <row r="361" spans="2:8" ht="18" customHeight="1" x14ac:dyDescent="0.3">
      <c r="B361" s="11">
        <f t="shared" si="11"/>
        <v>356</v>
      </c>
      <c r="C361" s="8"/>
      <c r="D361" s="9"/>
      <c r="E361" s="8"/>
      <c r="F361" s="9"/>
      <c r="G361" s="8"/>
      <c r="H361" s="10">
        <f t="shared" si="10"/>
        <v>0</v>
      </c>
    </row>
    <row r="362" spans="2:8" ht="18" customHeight="1" x14ac:dyDescent="0.3">
      <c r="B362" s="11">
        <f t="shared" si="11"/>
        <v>357</v>
      </c>
      <c r="C362" s="8"/>
      <c r="D362" s="9"/>
      <c r="E362" s="8"/>
      <c r="F362" s="9"/>
      <c r="G362" s="8"/>
      <c r="H362" s="10">
        <f t="shared" si="10"/>
        <v>0</v>
      </c>
    </row>
    <row r="363" spans="2:8" ht="18" customHeight="1" x14ac:dyDescent="0.3">
      <c r="B363" s="11">
        <f t="shared" si="11"/>
        <v>358</v>
      </c>
      <c r="C363" s="8"/>
      <c r="D363" s="9"/>
      <c r="E363" s="8"/>
      <c r="F363" s="9"/>
      <c r="G363" s="8"/>
      <c r="H363" s="10">
        <f t="shared" si="10"/>
        <v>0</v>
      </c>
    </row>
    <row r="364" spans="2:8" ht="18" customHeight="1" x14ac:dyDescent="0.3">
      <c r="B364" s="11">
        <f t="shared" si="11"/>
        <v>359</v>
      </c>
      <c r="C364" s="8"/>
      <c r="D364" s="9"/>
      <c r="E364" s="8"/>
      <c r="F364" s="9"/>
      <c r="G364" s="8"/>
      <c r="H364" s="10">
        <f t="shared" si="10"/>
        <v>0</v>
      </c>
    </row>
    <row r="365" spans="2:8" ht="18" customHeight="1" x14ac:dyDescent="0.3">
      <c r="B365" s="11">
        <f t="shared" si="11"/>
        <v>360</v>
      </c>
      <c r="C365" s="8"/>
      <c r="D365" s="9"/>
      <c r="E365" s="8"/>
      <c r="F365" s="9"/>
      <c r="G365" s="8"/>
      <c r="H365" s="10">
        <f t="shared" si="10"/>
        <v>0</v>
      </c>
    </row>
    <row r="366" spans="2:8" ht="18" customHeight="1" x14ac:dyDescent="0.3">
      <c r="B366" s="11">
        <f t="shared" si="11"/>
        <v>361</v>
      </c>
      <c r="C366" s="8"/>
      <c r="D366" s="9"/>
      <c r="E366" s="8"/>
      <c r="F366" s="9"/>
      <c r="G366" s="8"/>
      <c r="H366" s="10">
        <f t="shared" si="10"/>
        <v>0</v>
      </c>
    </row>
    <row r="367" spans="2:8" ht="18" customHeight="1" x14ac:dyDescent="0.3">
      <c r="B367" s="11">
        <f t="shared" si="11"/>
        <v>362</v>
      </c>
      <c r="C367" s="8"/>
      <c r="D367" s="9"/>
      <c r="E367" s="8"/>
      <c r="F367" s="9"/>
      <c r="G367" s="8"/>
      <c r="H367" s="10">
        <f t="shared" si="10"/>
        <v>0</v>
      </c>
    </row>
    <row r="368" spans="2:8" ht="18" customHeight="1" x14ac:dyDescent="0.3">
      <c r="B368" s="11">
        <f t="shared" si="11"/>
        <v>363</v>
      </c>
      <c r="C368" s="8"/>
      <c r="D368" s="9"/>
      <c r="E368" s="8"/>
      <c r="F368" s="9"/>
      <c r="G368" s="8"/>
      <c r="H368" s="10">
        <f t="shared" si="10"/>
        <v>0</v>
      </c>
    </row>
    <row r="369" spans="2:8" ht="18" customHeight="1" x14ac:dyDescent="0.3">
      <c r="B369" s="11">
        <f t="shared" si="11"/>
        <v>364</v>
      </c>
      <c r="C369" s="8"/>
      <c r="D369" s="9"/>
      <c r="E369" s="8"/>
      <c r="F369" s="9"/>
      <c r="G369" s="8"/>
      <c r="H369" s="10">
        <f t="shared" si="10"/>
        <v>0</v>
      </c>
    </row>
    <row r="370" spans="2:8" ht="18" customHeight="1" x14ac:dyDescent="0.3">
      <c r="B370" s="11">
        <f t="shared" si="11"/>
        <v>365</v>
      </c>
      <c r="C370" s="8"/>
      <c r="D370" s="9"/>
      <c r="E370" s="8"/>
      <c r="F370" s="9"/>
      <c r="G370" s="8"/>
      <c r="H370" s="10">
        <f t="shared" si="10"/>
        <v>0</v>
      </c>
    </row>
    <row r="371" spans="2:8" ht="18" customHeight="1" x14ac:dyDescent="0.3">
      <c r="B371" s="11">
        <f t="shared" si="11"/>
        <v>366</v>
      </c>
      <c r="C371" s="8"/>
      <c r="D371" s="9"/>
      <c r="E371" s="8"/>
      <c r="F371" s="9"/>
      <c r="G371" s="8"/>
      <c r="H371" s="10">
        <f t="shared" si="10"/>
        <v>0</v>
      </c>
    </row>
    <row r="372" spans="2:8" ht="18" customHeight="1" x14ac:dyDescent="0.3">
      <c r="B372" s="11">
        <f t="shared" si="11"/>
        <v>367</v>
      </c>
      <c r="C372" s="8"/>
      <c r="D372" s="9"/>
      <c r="E372" s="8"/>
      <c r="F372" s="9"/>
      <c r="G372" s="8"/>
      <c r="H372" s="10">
        <f t="shared" si="10"/>
        <v>0</v>
      </c>
    </row>
    <row r="373" spans="2:8" ht="18" customHeight="1" x14ac:dyDescent="0.3">
      <c r="B373" s="11">
        <f t="shared" si="11"/>
        <v>368</v>
      </c>
      <c r="C373" s="8"/>
      <c r="D373" s="9"/>
      <c r="E373" s="8"/>
      <c r="F373" s="9"/>
      <c r="G373" s="8"/>
      <c r="H373" s="10">
        <f t="shared" si="10"/>
        <v>0</v>
      </c>
    </row>
    <row r="374" spans="2:8" ht="18" customHeight="1" x14ac:dyDescent="0.3">
      <c r="B374" s="11">
        <f t="shared" si="11"/>
        <v>369</v>
      </c>
      <c r="C374" s="8"/>
      <c r="D374" s="9"/>
      <c r="E374" s="8"/>
      <c r="F374" s="9"/>
      <c r="G374" s="8"/>
      <c r="H374" s="10">
        <f t="shared" si="10"/>
        <v>0</v>
      </c>
    </row>
    <row r="375" spans="2:8" ht="18" customHeight="1" x14ac:dyDescent="0.3">
      <c r="B375" s="11">
        <f t="shared" si="11"/>
        <v>370</v>
      </c>
      <c r="C375" s="8"/>
      <c r="D375" s="9"/>
      <c r="E375" s="8"/>
      <c r="F375" s="9"/>
      <c r="G375" s="8"/>
      <c r="H375" s="10">
        <f t="shared" si="10"/>
        <v>0</v>
      </c>
    </row>
    <row r="376" spans="2:8" ht="18" customHeight="1" x14ac:dyDescent="0.3">
      <c r="B376" s="11">
        <f t="shared" si="11"/>
        <v>371</v>
      </c>
      <c r="C376" s="8"/>
      <c r="D376" s="9"/>
      <c r="E376" s="8"/>
      <c r="F376" s="9"/>
      <c r="G376" s="8"/>
      <c r="H376" s="10">
        <f t="shared" si="10"/>
        <v>0</v>
      </c>
    </row>
    <row r="377" spans="2:8" ht="18" customHeight="1" x14ac:dyDescent="0.3">
      <c r="B377" s="11">
        <f t="shared" si="11"/>
        <v>372</v>
      </c>
      <c r="C377" s="8"/>
      <c r="D377" s="9"/>
      <c r="E377" s="8"/>
      <c r="F377" s="9"/>
      <c r="G377" s="8"/>
      <c r="H377" s="10">
        <f t="shared" si="10"/>
        <v>0</v>
      </c>
    </row>
    <row r="378" spans="2:8" ht="18" customHeight="1" x14ac:dyDescent="0.3">
      <c r="B378" s="11">
        <f t="shared" si="11"/>
        <v>373</v>
      </c>
      <c r="C378" s="8"/>
      <c r="D378" s="9"/>
      <c r="E378" s="8"/>
      <c r="F378" s="9"/>
      <c r="G378" s="8"/>
      <c r="H378" s="10">
        <f t="shared" si="10"/>
        <v>0</v>
      </c>
    </row>
    <row r="379" spans="2:8" ht="18" customHeight="1" x14ac:dyDescent="0.3">
      <c r="B379" s="11">
        <f t="shared" si="11"/>
        <v>374</v>
      </c>
      <c r="C379" s="8"/>
      <c r="D379" s="9"/>
      <c r="E379" s="8"/>
      <c r="F379" s="9"/>
      <c r="G379" s="8"/>
      <c r="H379" s="10">
        <f t="shared" si="10"/>
        <v>0</v>
      </c>
    </row>
    <row r="380" spans="2:8" ht="18" customHeight="1" x14ac:dyDescent="0.3">
      <c r="B380" s="11">
        <f t="shared" si="11"/>
        <v>375</v>
      </c>
      <c r="C380" s="8"/>
      <c r="D380" s="9"/>
      <c r="E380" s="8"/>
      <c r="F380" s="9"/>
      <c r="G380" s="8"/>
      <c r="H380" s="10">
        <f t="shared" si="10"/>
        <v>0</v>
      </c>
    </row>
    <row r="381" spans="2:8" ht="18" customHeight="1" x14ac:dyDescent="0.3">
      <c r="B381" s="11">
        <f t="shared" si="11"/>
        <v>376</v>
      </c>
      <c r="C381" s="8"/>
      <c r="D381" s="9"/>
      <c r="E381" s="8"/>
      <c r="F381" s="9"/>
      <c r="G381" s="8"/>
      <c r="H381" s="10">
        <f t="shared" si="10"/>
        <v>0</v>
      </c>
    </row>
    <row r="382" spans="2:8" ht="18" customHeight="1" x14ac:dyDescent="0.3">
      <c r="B382" s="11">
        <f t="shared" si="11"/>
        <v>377</v>
      </c>
      <c r="C382" s="8"/>
      <c r="D382" s="9"/>
      <c r="E382" s="8"/>
      <c r="F382" s="9"/>
      <c r="G382" s="8"/>
      <c r="H382" s="10">
        <f t="shared" si="10"/>
        <v>0</v>
      </c>
    </row>
    <row r="383" spans="2:8" ht="18" customHeight="1" x14ac:dyDescent="0.3">
      <c r="B383" s="11">
        <f t="shared" si="11"/>
        <v>378</v>
      </c>
      <c r="C383" s="8"/>
      <c r="D383" s="9"/>
      <c r="E383" s="8"/>
      <c r="F383" s="9"/>
      <c r="G383" s="8"/>
      <c r="H383" s="10">
        <f t="shared" si="10"/>
        <v>0</v>
      </c>
    </row>
    <row r="384" spans="2:8" ht="18" customHeight="1" x14ac:dyDescent="0.3">
      <c r="B384" s="11">
        <f t="shared" si="11"/>
        <v>379</v>
      </c>
      <c r="C384" s="8"/>
      <c r="D384" s="9"/>
      <c r="E384" s="8"/>
      <c r="F384" s="9"/>
      <c r="G384" s="8"/>
      <c r="H384" s="10">
        <f t="shared" si="10"/>
        <v>0</v>
      </c>
    </row>
    <row r="385" spans="2:8" ht="18" customHeight="1" x14ac:dyDescent="0.3">
      <c r="B385" s="11">
        <f t="shared" si="11"/>
        <v>380</v>
      </c>
      <c r="C385" s="8"/>
      <c r="D385" s="9"/>
      <c r="E385" s="8"/>
      <c r="F385" s="9"/>
      <c r="G385" s="8"/>
      <c r="H385" s="10">
        <f t="shared" si="10"/>
        <v>0</v>
      </c>
    </row>
    <row r="386" spans="2:8" ht="18" customHeight="1" x14ac:dyDescent="0.3">
      <c r="B386" s="11">
        <f t="shared" si="11"/>
        <v>381</v>
      </c>
      <c r="C386" s="8"/>
      <c r="D386" s="9"/>
      <c r="E386" s="8"/>
      <c r="F386" s="9"/>
      <c r="G386" s="8"/>
      <c r="H386" s="10">
        <f t="shared" si="10"/>
        <v>0</v>
      </c>
    </row>
    <row r="387" spans="2:8" ht="18" customHeight="1" x14ac:dyDescent="0.3">
      <c r="B387" s="11">
        <f t="shared" si="11"/>
        <v>382</v>
      </c>
      <c r="C387" s="8"/>
      <c r="D387" s="9"/>
      <c r="E387" s="8"/>
      <c r="F387" s="9"/>
      <c r="G387" s="8"/>
      <c r="H387" s="10">
        <f t="shared" si="10"/>
        <v>0</v>
      </c>
    </row>
    <row r="388" spans="2:8" ht="18" customHeight="1" x14ac:dyDescent="0.3">
      <c r="B388" s="11">
        <f t="shared" si="11"/>
        <v>383</v>
      </c>
      <c r="C388" s="8"/>
      <c r="D388" s="9"/>
      <c r="E388" s="8"/>
      <c r="F388" s="9"/>
      <c r="G388" s="8"/>
      <c r="H388" s="10">
        <f t="shared" si="10"/>
        <v>0</v>
      </c>
    </row>
    <row r="389" spans="2:8" ht="18" customHeight="1" x14ac:dyDescent="0.3">
      <c r="B389" s="11">
        <f t="shared" si="11"/>
        <v>384</v>
      </c>
      <c r="C389" s="8"/>
      <c r="D389" s="9"/>
      <c r="E389" s="8"/>
      <c r="F389" s="9"/>
      <c r="G389" s="8"/>
      <c r="H389" s="10">
        <f t="shared" si="10"/>
        <v>0</v>
      </c>
    </row>
    <row r="390" spans="2:8" ht="18" customHeight="1" x14ac:dyDescent="0.3">
      <c r="B390" s="11">
        <f t="shared" si="11"/>
        <v>385</v>
      </c>
      <c r="C390" s="8"/>
      <c r="D390" s="9"/>
      <c r="E390" s="8"/>
      <c r="F390" s="9"/>
      <c r="G390" s="8"/>
      <c r="H390" s="10">
        <f t="shared" si="10"/>
        <v>0</v>
      </c>
    </row>
    <row r="391" spans="2:8" ht="18" customHeight="1" x14ac:dyDescent="0.3">
      <c r="B391" s="11">
        <f t="shared" si="11"/>
        <v>386</v>
      </c>
      <c r="C391" s="8"/>
      <c r="D391" s="9"/>
      <c r="E391" s="8"/>
      <c r="F391" s="9"/>
      <c r="G391" s="8"/>
      <c r="H391" s="10">
        <f t="shared" ref="H391:H454" si="12">IF(D391="Printed book",230,IF(D391="E-book",155,0))</f>
        <v>0</v>
      </c>
    </row>
    <row r="392" spans="2:8" ht="18" customHeight="1" x14ac:dyDescent="0.3">
      <c r="B392" s="11">
        <f t="shared" ref="B392:B455" si="13">B391+1</f>
        <v>387</v>
      </c>
      <c r="C392" s="8"/>
      <c r="D392" s="9"/>
      <c r="E392" s="8"/>
      <c r="F392" s="9"/>
      <c r="G392" s="8"/>
      <c r="H392" s="10">
        <f t="shared" si="12"/>
        <v>0</v>
      </c>
    </row>
    <row r="393" spans="2:8" ht="18" customHeight="1" x14ac:dyDescent="0.3">
      <c r="B393" s="11">
        <f t="shared" si="13"/>
        <v>388</v>
      </c>
      <c r="C393" s="8"/>
      <c r="D393" s="9"/>
      <c r="E393" s="8"/>
      <c r="F393" s="9"/>
      <c r="G393" s="8"/>
      <c r="H393" s="10">
        <f t="shared" si="12"/>
        <v>0</v>
      </c>
    </row>
    <row r="394" spans="2:8" ht="18" customHeight="1" x14ac:dyDescent="0.3">
      <c r="B394" s="11">
        <f t="shared" si="13"/>
        <v>389</v>
      </c>
      <c r="C394" s="8"/>
      <c r="D394" s="9"/>
      <c r="E394" s="8"/>
      <c r="F394" s="9"/>
      <c r="G394" s="8"/>
      <c r="H394" s="10">
        <f t="shared" si="12"/>
        <v>0</v>
      </c>
    </row>
    <row r="395" spans="2:8" ht="18" customHeight="1" x14ac:dyDescent="0.3">
      <c r="B395" s="11">
        <f t="shared" si="13"/>
        <v>390</v>
      </c>
      <c r="C395" s="8"/>
      <c r="D395" s="9"/>
      <c r="E395" s="8"/>
      <c r="F395" s="9"/>
      <c r="G395" s="8"/>
      <c r="H395" s="10">
        <f t="shared" si="12"/>
        <v>0</v>
      </c>
    </row>
    <row r="396" spans="2:8" ht="18" customHeight="1" x14ac:dyDescent="0.3">
      <c r="B396" s="11">
        <f t="shared" si="13"/>
        <v>391</v>
      </c>
      <c r="C396" s="8"/>
      <c r="D396" s="9"/>
      <c r="E396" s="8"/>
      <c r="F396" s="9"/>
      <c r="G396" s="8"/>
      <c r="H396" s="10">
        <f t="shared" si="12"/>
        <v>0</v>
      </c>
    </row>
    <row r="397" spans="2:8" ht="18" customHeight="1" x14ac:dyDescent="0.3">
      <c r="B397" s="11">
        <f t="shared" si="13"/>
        <v>392</v>
      </c>
      <c r="C397" s="8"/>
      <c r="D397" s="9"/>
      <c r="E397" s="8"/>
      <c r="F397" s="9"/>
      <c r="G397" s="8"/>
      <c r="H397" s="10">
        <f t="shared" si="12"/>
        <v>0</v>
      </c>
    </row>
    <row r="398" spans="2:8" ht="18" customHeight="1" x14ac:dyDescent="0.3">
      <c r="B398" s="11">
        <f t="shared" si="13"/>
        <v>393</v>
      </c>
      <c r="C398" s="8"/>
      <c r="D398" s="9"/>
      <c r="E398" s="8"/>
      <c r="F398" s="9"/>
      <c r="G398" s="8"/>
      <c r="H398" s="10">
        <f t="shared" si="12"/>
        <v>0</v>
      </c>
    </row>
    <row r="399" spans="2:8" ht="18" customHeight="1" x14ac:dyDescent="0.3">
      <c r="B399" s="11">
        <f t="shared" si="13"/>
        <v>394</v>
      </c>
      <c r="C399" s="8"/>
      <c r="D399" s="9"/>
      <c r="E399" s="8"/>
      <c r="F399" s="9"/>
      <c r="G399" s="8"/>
      <c r="H399" s="10">
        <f t="shared" si="12"/>
        <v>0</v>
      </c>
    </row>
    <row r="400" spans="2:8" ht="18" customHeight="1" x14ac:dyDescent="0.3">
      <c r="B400" s="11">
        <f t="shared" si="13"/>
        <v>395</v>
      </c>
      <c r="C400" s="8"/>
      <c r="D400" s="9"/>
      <c r="E400" s="8"/>
      <c r="F400" s="9"/>
      <c r="G400" s="8"/>
      <c r="H400" s="10">
        <f t="shared" si="12"/>
        <v>0</v>
      </c>
    </row>
    <row r="401" spans="2:8" ht="18" customHeight="1" x14ac:dyDescent="0.3">
      <c r="B401" s="11">
        <f t="shared" si="13"/>
        <v>396</v>
      </c>
      <c r="C401" s="8"/>
      <c r="D401" s="9"/>
      <c r="E401" s="8"/>
      <c r="F401" s="9"/>
      <c r="G401" s="8"/>
      <c r="H401" s="10">
        <f t="shared" si="12"/>
        <v>0</v>
      </c>
    </row>
    <row r="402" spans="2:8" ht="18" customHeight="1" x14ac:dyDescent="0.3">
      <c r="B402" s="11">
        <f t="shared" si="13"/>
        <v>397</v>
      </c>
      <c r="C402" s="8"/>
      <c r="D402" s="9"/>
      <c r="E402" s="8"/>
      <c r="F402" s="9"/>
      <c r="G402" s="8"/>
      <c r="H402" s="10">
        <f t="shared" si="12"/>
        <v>0</v>
      </c>
    </row>
    <row r="403" spans="2:8" ht="18" customHeight="1" x14ac:dyDescent="0.3">
      <c r="B403" s="11">
        <f t="shared" si="13"/>
        <v>398</v>
      </c>
      <c r="C403" s="8"/>
      <c r="D403" s="9"/>
      <c r="E403" s="8"/>
      <c r="F403" s="9"/>
      <c r="G403" s="8"/>
      <c r="H403" s="10">
        <f t="shared" si="12"/>
        <v>0</v>
      </c>
    </row>
    <row r="404" spans="2:8" ht="18" customHeight="1" x14ac:dyDescent="0.3">
      <c r="B404" s="11">
        <f t="shared" si="13"/>
        <v>399</v>
      </c>
      <c r="C404" s="8"/>
      <c r="D404" s="9"/>
      <c r="E404" s="8"/>
      <c r="F404" s="9"/>
      <c r="G404" s="8"/>
      <c r="H404" s="10">
        <f t="shared" si="12"/>
        <v>0</v>
      </c>
    </row>
    <row r="405" spans="2:8" ht="18" customHeight="1" x14ac:dyDescent="0.3">
      <c r="B405" s="11">
        <f t="shared" si="13"/>
        <v>400</v>
      </c>
      <c r="C405" s="8"/>
      <c r="D405" s="9"/>
      <c r="E405" s="8"/>
      <c r="F405" s="9"/>
      <c r="G405" s="8"/>
      <c r="H405" s="10">
        <f t="shared" si="12"/>
        <v>0</v>
      </c>
    </row>
    <row r="406" spans="2:8" ht="18" customHeight="1" x14ac:dyDescent="0.3">
      <c r="B406" s="11">
        <f t="shared" si="13"/>
        <v>401</v>
      </c>
      <c r="C406" s="8"/>
      <c r="D406" s="9"/>
      <c r="E406" s="8"/>
      <c r="F406" s="9"/>
      <c r="G406" s="8"/>
      <c r="H406" s="10">
        <f t="shared" si="12"/>
        <v>0</v>
      </c>
    </row>
    <row r="407" spans="2:8" ht="18" customHeight="1" x14ac:dyDescent="0.3">
      <c r="B407" s="11">
        <f t="shared" si="13"/>
        <v>402</v>
      </c>
      <c r="C407" s="8"/>
      <c r="D407" s="9"/>
      <c r="E407" s="8"/>
      <c r="F407" s="9"/>
      <c r="G407" s="8"/>
      <c r="H407" s="10">
        <f t="shared" si="12"/>
        <v>0</v>
      </c>
    </row>
    <row r="408" spans="2:8" ht="18" customHeight="1" x14ac:dyDescent="0.3">
      <c r="B408" s="11">
        <f t="shared" si="13"/>
        <v>403</v>
      </c>
      <c r="C408" s="8"/>
      <c r="D408" s="9"/>
      <c r="E408" s="8"/>
      <c r="F408" s="9"/>
      <c r="G408" s="8"/>
      <c r="H408" s="10">
        <f t="shared" si="12"/>
        <v>0</v>
      </c>
    </row>
    <row r="409" spans="2:8" ht="18" customHeight="1" x14ac:dyDescent="0.3">
      <c r="B409" s="11">
        <f t="shared" si="13"/>
        <v>404</v>
      </c>
      <c r="C409" s="8"/>
      <c r="D409" s="9"/>
      <c r="E409" s="8"/>
      <c r="F409" s="9"/>
      <c r="G409" s="8"/>
      <c r="H409" s="10">
        <f t="shared" si="12"/>
        <v>0</v>
      </c>
    </row>
    <row r="410" spans="2:8" ht="18" customHeight="1" x14ac:dyDescent="0.3">
      <c r="B410" s="11">
        <f t="shared" si="13"/>
        <v>405</v>
      </c>
      <c r="C410" s="8"/>
      <c r="D410" s="9"/>
      <c r="E410" s="8"/>
      <c r="F410" s="9"/>
      <c r="G410" s="8"/>
      <c r="H410" s="10">
        <f t="shared" si="12"/>
        <v>0</v>
      </c>
    </row>
    <row r="411" spans="2:8" ht="18" customHeight="1" x14ac:dyDescent="0.3">
      <c r="B411" s="11">
        <f t="shared" si="13"/>
        <v>406</v>
      </c>
      <c r="C411" s="8"/>
      <c r="D411" s="9"/>
      <c r="E411" s="8"/>
      <c r="F411" s="9"/>
      <c r="G411" s="8"/>
      <c r="H411" s="10">
        <f t="shared" si="12"/>
        <v>0</v>
      </c>
    </row>
    <row r="412" spans="2:8" ht="18" customHeight="1" x14ac:dyDescent="0.3">
      <c r="B412" s="11">
        <f t="shared" si="13"/>
        <v>407</v>
      </c>
      <c r="C412" s="8"/>
      <c r="D412" s="9"/>
      <c r="E412" s="8"/>
      <c r="F412" s="9"/>
      <c r="G412" s="8"/>
      <c r="H412" s="10">
        <f t="shared" si="12"/>
        <v>0</v>
      </c>
    </row>
    <row r="413" spans="2:8" ht="18" customHeight="1" x14ac:dyDescent="0.3">
      <c r="B413" s="11">
        <f t="shared" si="13"/>
        <v>408</v>
      </c>
      <c r="C413" s="8"/>
      <c r="D413" s="9"/>
      <c r="E413" s="8"/>
      <c r="F413" s="9"/>
      <c r="G413" s="8"/>
      <c r="H413" s="10">
        <f t="shared" si="12"/>
        <v>0</v>
      </c>
    </row>
    <row r="414" spans="2:8" ht="18" customHeight="1" x14ac:dyDescent="0.3">
      <c r="B414" s="11">
        <f t="shared" si="13"/>
        <v>409</v>
      </c>
      <c r="C414" s="8"/>
      <c r="D414" s="9"/>
      <c r="E414" s="8"/>
      <c r="F414" s="9"/>
      <c r="G414" s="8"/>
      <c r="H414" s="10">
        <f t="shared" si="12"/>
        <v>0</v>
      </c>
    </row>
    <row r="415" spans="2:8" ht="18" customHeight="1" x14ac:dyDescent="0.3">
      <c r="B415" s="11">
        <f t="shared" si="13"/>
        <v>410</v>
      </c>
      <c r="C415" s="8"/>
      <c r="D415" s="9"/>
      <c r="E415" s="8"/>
      <c r="F415" s="9"/>
      <c r="G415" s="8"/>
      <c r="H415" s="10">
        <f t="shared" si="12"/>
        <v>0</v>
      </c>
    </row>
    <row r="416" spans="2:8" ht="18" customHeight="1" x14ac:dyDescent="0.3">
      <c r="B416" s="11">
        <f t="shared" si="13"/>
        <v>411</v>
      </c>
      <c r="C416" s="8"/>
      <c r="D416" s="9"/>
      <c r="E416" s="8"/>
      <c r="F416" s="9"/>
      <c r="G416" s="8"/>
      <c r="H416" s="10">
        <f t="shared" si="12"/>
        <v>0</v>
      </c>
    </row>
    <row r="417" spans="2:8" ht="18" customHeight="1" x14ac:dyDescent="0.3">
      <c r="B417" s="11">
        <f t="shared" si="13"/>
        <v>412</v>
      </c>
      <c r="C417" s="8"/>
      <c r="D417" s="9"/>
      <c r="E417" s="8"/>
      <c r="F417" s="9"/>
      <c r="G417" s="8"/>
      <c r="H417" s="10">
        <f t="shared" si="12"/>
        <v>0</v>
      </c>
    </row>
    <row r="418" spans="2:8" ht="18" customHeight="1" x14ac:dyDescent="0.3">
      <c r="B418" s="11">
        <f t="shared" si="13"/>
        <v>413</v>
      </c>
      <c r="C418" s="8"/>
      <c r="D418" s="9"/>
      <c r="E418" s="8"/>
      <c r="F418" s="9"/>
      <c r="G418" s="8"/>
      <c r="H418" s="10">
        <f t="shared" si="12"/>
        <v>0</v>
      </c>
    </row>
    <row r="419" spans="2:8" ht="18" customHeight="1" x14ac:dyDescent="0.3">
      <c r="B419" s="11">
        <f t="shared" si="13"/>
        <v>414</v>
      </c>
      <c r="C419" s="8"/>
      <c r="D419" s="9"/>
      <c r="E419" s="8"/>
      <c r="F419" s="9"/>
      <c r="G419" s="8"/>
      <c r="H419" s="10">
        <f t="shared" si="12"/>
        <v>0</v>
      </c>
    </row>
    <row r="420" spans="2:8" ht="18" customHeight="1" x14ac:dyDescent="0.3">
      <c r="B420" s="11">
        <f t="shared" si="13"/>
        <v>415</v>
      </c>
      <c r="C420" s="8"/>
      <c r="D420" s="9"/>
      <c r="E420" s="8"/>
      <c r="F420" s="9"/>
      <c r="G420" s="8"/>
      <c r="H420" s="10">
        <f t="shared" si="12"/>
        <v>0</v>
      </c>
    </row>
    <row r="421" spans="2:8" ht="18" customHeight="1" x14ac:dyDescent="0.3">
      <c r="B421" s="11">
        <f t="shared" si="13"/>
        <v>416</v>
      </c>
      <c r="C421" s="8"/>
      <c r="D421" s="9"/>
      <c r="E421" s="8"/>
      <c r="F421" s="9"/>
      <c r="G421" s="8"/>
      <c r="H421" s="10">
        <f t="shared" si="12"/>
        <v>0</v>
      </c>
    </row>
    <row r="422" spans="2:8" ht="18" customHeight="1" x14ac:dyDescent="0.3">
      <c r="B422" s="11">
        <f t="shared" si="13"/>
        <v>417</v>
      </c>
      <c r="C422" s="8"/>
      <c r="D422" s="9"/>
      <c r="E422" s="8"/>
      <c r="F422" s="9"/>
      <c r="G422" s="8"/>
      <c r="H422" s="10">
        <f t="shared" si="12"/>
        <v>0</v>
      </c>
    </row>
    <row r="423" spans="2:8" ht="18" customHeight="1" x14ac:dyDescent="0.3">
      <c r="B423" s="11">
        <f t="shared" si="13"/>
        <v>418</v>
      </c>
      <c r="C423" s="8"/>
      <c r="D423" s="9"/>
      <c r="E423" s="8"/>
      <c r="F423" s="9"/>
      <c r="G423" s="8"/>
      <c r="H423" s="10">
        <f t="shared" si="12"/>
        <v>0</v>
      </c>
    </row>
    <row r="424" spans="2:8" ht="18" customHeight="1" x14ac:dyDescent="0.3">
      <c r="B424" s="11">
        <f t="shared" si="13"/>
        <v>419</v>
      </c>
      <c r="C424" s="8"/>
      <c r="D424" s="9"/>
      <c r="E424" s="8"/>
      <c r="F424" s="9"/>
      <c r="G424" s="8"/>
      <c r="H424" s="10">
        <f t="shared" si="12"/>
        <v>0</v>
      </c>
    </row>
    <row r="425" spans="2:8" ht="18" customHeight="1" x14ac:dyDescent="0.3">
      <c r="B425" s="11">
        <f t="shared" si="13"/>
        <v>420</v>
      </c>
      <c r="C425" s="8"/>
      <c r="D425" s="9"/>
      <c r="E425" s="8"/>
      <c r="F425" s="9"/>
      <c r="G425" s="8"/>
      <c r="H425" s="10">
        <f t="shared" si="12"/>
        <v>0</v>
      </c>
    </row>
    <row r="426" spans="2:8" ht="18" customHeight="1" x14ac:dyDescent="0.3">
      <c r="B426" s="11">
        <f t="shared" si="13"/>
        <v>421</v>
      </c>
      <c r="C426" s="8"/>
      <c r="D426" s="9"/>
      <c r="E426" s="8"/>
      <c r="F426" s="9"/>
      <c r="G426" s="8"/>
      <c r="H426" s="10">
        <f t="shared" si="12"/>
        <v>0</v>
      </c>
    </row>
    <row r="427" spans="2:8" ht="18" customHeight="1" x14ac:dyDescent="0.3">
      <c r="B427" s="11">
        <f t="shared" si="13"/>
        <v>422</v>
      </c>
      <c r="C427" s="8"/>
      <c r="D427" s="9"/>
      <c r="E427" s="8"/>
      <c r="F427" s="9"/>
      <c r="G427" s="8"/>
      <c r="H427" s="10">
        <f t="shared" si="12"/>
        <v>0</v>
      </c>
    </row>
    <row r="428" spans="2:8" ht="18" customHeight="1" x14ac:dyDescent="0.3">
      <c r="B428" s="11">
        <f t="shared" si="13"/>
        <v>423</v>
      </c>
      <c r="C428" s="8"/>
      <c r="D428" s="9"/>
      <c r="E428" s="8"/>
      <c r="F428" s="9"/>
      <c r="G428" s="8"/>
      <c r="H428" s="10">
        <f t="shared" si="12"/>
        <v>0</v>
      </c>
    </row>
    <row r="429" spans="2:8" ht="18" customHeight="1" x14ac:dyDescent="0.3">
      <c r="B429" s="11">
        <f t="shared" si="13"/>
        <v>424</v>
      </c>
      <c r="C429" s="8"/>
      <c r="D429" s="9"/>
      <c r="E429" s="8"/>
      <c r="F429" s="9"/>
      <c r="G429" s="8"/>
      <c r="H429" s="10">
        <f t="shared" si="12"/>
        <v>0</v>
      </c>
    </row>
    <row r="430" spans="2:8" ht="18" customHeight="1" x14ac:dyDescent="0.3">
      <c r="B430" s="11">
        <f t="shared" si="13"/>
        <v>425</v>
      </c>
      <c r="C430" s="8"/>
      <c r="D430" s="9"/>
      <c r="E430" s="8"/>
      <c r="F430" s="9"/>
      <c r="G430" s="8"/>
      <c r="H430" s="10">
        <f t="shared" si="12"/>
        <v>0</v>
      </c>
    </row>
    <row r="431" spans="2:8" ht="18" customHeight="1" x14ac:dyDescent="0.3">
      <c r="B431" s="11">
        <f t="shared" si="13"/>
        <v>426</v>
      </c>
      <c r="C431" s="8"/>
      <c r="D431" s="9"/>
      <c r="E431" s="8"/>
      <c r="F431" s="9"/>
      <c r="G431" s="8"/>
      <c r="H431" s="10">
        <f t="shared" si="12"/>
        <v>0</v>
      </c>
    </row>
    <row r="432" spans="2:8" ht="18" customHeight="1" x14ac:dyDescent="0.3">
      <c r="B432" s="11">
        <f t="shared" si="13"/>
        <v>427</v>
      </c>
      <c r="C432" s="8"/>
      <c r="D432" s="9"/>
      <c r="E432" s="8"/>
      <c r="F432" s="9"/>
      <c r="G432" s="8"/>
      <c r="H432" s="10">
        <f t="shared" si="12"/>
        <v>0</v>
      </c>
    </row>
    <row r="433" spans="2:8" ht="18" customHeight="1" x14ac:dyDescent="0.3">
      <c r="B433" s="11">
        <f t="shared" si="13"/>
        <v>428</v>
      </c>
      <c r="C433" s="8"/>
      <c r="D433" s="9"/>
      <c r="E433" s="8"/>
      <c r="F433" s="9"/>
      <c r="G433" s="8"/>
      <c r="H433" s="10">
        <f t="shared" si="12"/>
        <v>0</v>
      </c>
    </row>
    <row r="434" spans="2:8" ht="18" customHeight="1" x14ac:dyDescent="0.3">
      <c r="B434" s="11">
        <f t="shared" si="13"/>
        <v>429</v>
      </c>
      <c r="C434" s="8"/>
      <c r="D434" s="9"/>
      <c r="E434" s="8"/>
      <c r="F434" s="9"/>
      <c r="G434" s="8"/>
      <c r="H434" s="10">
        <f t="shared" si="12"/>
        <v>0</v>
      </c>
    </row>
    <row r="435" spans="2:8" ht="18" customHeight="1" x14ac:dyDescent="0.3">
      <c r="B435" s="11">
        <f t="shared" si="13"/>
        <v>430</v>
      </c>
      <c r="C435" s="8"/>
      <c r="D435" s="9"/>
      <c r="E435" s="8"/>
      <c r="F435" s="9"/>
      <c r="G435" s="8"/>
      <c r="H435" s="10">
        <f t="shared" si="12"/>
        <v>0</v>
      </c>
    </row>
    <row r="436" spans="2:8" ht="18" customHeight="1" x14ac:dyDescent="0.3">
      <c r="B436" s="11">
        <f t="shared" si="13"/>
        <v>431</v>
      </c>
      <c r="C436" s="8"/>
      <c r="D436" s="9"/>
      <c r="E436" s="8"/>
      <c r="F436" s="9"/>
      <c r="G436" s="8"/>
      <c r="H436" s="10">
        <f t="shared" si="12"/>
        <v>0</v>
      </c>
    </row>
    <row r="437" spans="2:8" ht="18" customHeight="1" x14ac:dyDescent="0.3">
      <c r="B437" s="11">
        <f t="shared" si="13"/>
        <v>432</v>
      </c>
      <c r="C437" s="8"/>
      <c r="D437" s="9"/>
      <c r="E437" s="8"/>
      <c r="F437" s="9"/>
      <c r="G437" s="8"/>
      <c r="H437" s="10">
        <f t="shared" si="12"/>
        <v>0</v>
      </c>
    </row>
    <row r="438" spans="2:8" ht="18" customHeight="1" x14ac:dyDescent="0.3">
      <c r="B438" s="11">
        <f t="shared" si="13"/>
        <v>433</v>
      </c>
      <c r="C438" s="8"/>
      <c r="D438" s="9"/>
      <c r="E438" s="8"/>
      <c r="F438" s="9"/>
      <c r="G438" s="8"/>
      <c r="H438" s="10">
        <f t="shared" si="12"/>
        <v>0</v>
      </c>
    </row>
    <row r="439" spans="2:8" ht="18" customHeight="1" x14ac:dyDescent="0.3">
      <c r="B439" s="11">
        <f t="shared" si="13"/>
        <v>434</v>
      </c>
      <c r="C439" s="8"/>
      <c r="D439" s="9"/>
      <c r="E439" s="8"/>
      <c r="F439" s="9"/>
      <c r="G439" s="8"/>
      <c r="H439" s="10">
        <f t="shared" si="12"/>
        <v>0</v>
      </c>
    </row>
    <row r="440" spans="2:8" ht="18" customHeight="1" x14ac:dyDescent="0.3">
      <c r="B440" s="11">
        <f t="shared" si="13"/>
        <v>435</v>
      </c>
      <c r="C440" s="8"/>
      <c r="D440" s="9"/>
      <c r="E440" s="8"/>
      <c r="F440" s="9"/>
      <c r="G440" s="8"/>
      <c r="H440" s="10">
        <f t="shared" si="12"/>
        <v>0</v>
      </c>
    </row>
    <row r="441" spans="2:8" ht="18" customHeight="1" x14ac:dyDescent="0.3">
      <c r="B441" s="11">
        <f t="shared" si="13"/>
        <v>436</v>
      </c>
      <c r="C441" s="8"/>
      <c r="D441" s="9"/>
      <c r="E441" s="8"/>
      <c r="F441" s="9"/>
      <c r="G441" s="8"/>
      <c r="H441" s="10">
        <f t="shared" si="12"/>
        <v>0</v>
      </c>
    </row>
    <row r="442" spans="2:8" ht="18" customHeight="1" x14ac:dyDescent="0.3">
      <c r="B442" s="11">
        <f t="shared" si="13"/>
        <v>437</v>
      </c>
      <c r="C442" s="8"/>
      <c r="D442" s="9"/>
      <c r="E442" s="8"/>
      <c r="F442" s="9"/>
      <c r="G442" s="8"/>
      <c r="H442" s="10">
        <f t="shared" si="12"/>
        <v>0</v>
      </c>
    </row>
    <row r="443" spans="2:8" ht="18" customHeight="1" x14ac:dyDescent="0.3">
      <c r="B443" s="11">
        <f t="shared" si="13"/>
        <v>438</v>
      </c>
      <c r="C443" s="8"/>
      <c r="D443" s="9"/>
      <c r="E443" s="8"/>
      <c r="F443" s="9"/>
      <c r="G443" s="8"/>
      <c r="H443" s="10">
        <f t="shared" si="12"/>
        <v>0</v>
      </c>
    </row>
    <row r="444" spans="2:8" ht="18" customHeight="1" x14ac:dyDescent="0.3">
      <c r="B444" s="11">
        <f t="shared" si="13"/>
        <v>439</v>
      </c>
      <c r="C444" s="8"/>
      <c r="D444" s="9"/>
      <c r="E444" s="8"/>
      <c r="F444" s="9"/>
      <c r="G444" s="8"/>
      <c r="H444" s="10">
        <f t="shared" si="12"/>
        <v>0</v>
      </c>
    </row>
    <row r="445" spans="2:8" ht="18" customHeight="1" x14ac:dyDescent="0.3">
      <c r="B445" s="11">
        <f t="shared" si="13"/>
        <v>440</v>
      </c>
      <c r="C445" s="8"/>
      <c r="D445" s="9"/>
      <c r="E445" s="8"/>
      <c r="F445" s="9"/>
      <c r="G445" s="8"/>
      <c r="H445" s="10">
        <f t="shared" si="12"/>
        <v>0</v>
      </c>
    </row>
    <row r="446" spans="2:8" ht="18" customHeight="1" x14ac:dyDescent="0.3">
      <c r="B446" s="11">
        <f t="shared" si="13"/>
        <v>441</v>
      </c>
      <c r="C446" s="8"/>
      <c r="D446" s="9"/>
      <c r="E446" s="8"/>
      <c r="F446" s="9"/>
      <c r="G446" s="8"/>
      <c r="H446" s="10">
        <f t="shared" si="12"/>
        <v>0</v>
      </c>
    </row>
    <row r="447" spans="2:8" ht="18" customHeight="1" x14ac:dyDescent="0.3">
      <c r="B447" s="11">
        <f t="shared" si="13"/>
        <v>442</v>
      </c>
      <c r="C447" s="8"/>
      <c r="D447" s="9"/>
      <c r="E447" s="8"/>
      <c r="F447" s="9"/>
      <c r="G447" s="8"/>
      <c r="H447" s="10">
        <f t="shared" si="12"/>
        <v>0</v>
      </c>
    </row>
    <row r="448" spans="2:8" ht="18" customHeight="1" x14ac:dyDescent="0.3">
      <c r="B448" s="11">
        <f t="shared" si="13"/>
        <v>443</v>
      </c>
      <c r="C448" s="8"/>
      <c r="D448" s="9"/>
      <c r="E448" s="8"/>
      <c r="F448" s="9"/>
      <c r="G448" s="8"/>
      <c r="H448" s="10">
        <f t="shared" si="12"/>
        <v>0</v>
      </c>
    </row>
    <row r="449" spans="2:8" ht="18" customHeight="1" x14ac:dyDescent="0.3">
      <c r="B449" s="11">
        <f t="shared" si="13"/>
        <v>444</v>
      </c>
      <c r="C449" s="8"/>
      <c r="D449" s="9"/>
      <c r="E449" s="8"/>
      <c r="F449" s="9"/>
      <c r="G449" s="8"/>
      <c r="H449" s="10">
        <f t="shared" si="12"/>
        <v>0</v>
      </c>
    </row>
    <row r="450" spans="2:8" ht="18" customHeight="1" x14ac:dyDescent="0.3">
      <c r="B450" s="11">
        <f t="shared" si="13"/>
        <v>445</v>
      </c>
      <c r="C450" s="8"/>
      <c r="D450" s="9"/>
      <c r="E450" s="8"/>
      <c r="F450" s="9"/>
      <c r="G450" s="8"/>
      <c r="H450" s="10">
        <f t="shared" si="12"/>
        <v>0</v>
      </c>
    </row>
    <row r="451" spans="2:8" ht="18" customHeight="1" x14ac:dyDescent="0.3">
      <c r="B451" s="11">
        <f t="shared" si="13"/>
        <v>446</v>
      </c>
      <c r="C451" s="8"/>
      <c r="D451" s="9"/>
      <c r="E451" s="8"/>
      <c r="F451" s="9"/>
      <c r="G451" s="8"/>
      <c r="H451" s="10">
        <f t="shared" si="12"/>
        <v>0</v>
      </c>
    </row>
    <row r="452" spans="2:8" ht="18" customHeight="1" x14ac:dyDescent="0.3">
      <c r="B452" s="11">
        <f t="shared" si="13"/>
        <v>447</v>
      </c>
      <c r="C452" s="8"/>
      <c r="D452" s="9"/>
      <c r="E452" s="8"/>
      <c r="F452" s="9"/>
      <c r="G452" s="8"/>
      <c r="H452" s="10">
        <f t="shared" si="12"/>
        <v>0</v>
      </c>
    </row>
    <row r="453" spans="2:8" ht="18" customHeight="1" x14ac:dyDescent="0.3">
      <c r="B453" s="11">
        <f t="shared" si="13"/>
        <v>448</v>
      </c>
      <c r="C453" s="8"/>
      <c r="D453" s="9"/>
      <c r="E453" s="8"/>
      <c r="F453" s="9"/>
      <c r="G453" s="8"/>
      <c r="H453" s="10">
        <f t="shared" si="12"/>
        <v>0</v>
      </c>
    </row>
    <row r="454" spans="2:8" ht="18" customHeight="1" x14ac:dyDescent="0.3">
      <c r="B454" s="11">
        <f t="shared" si="13"/>
        <v>449</v>
      </c>
      <c r="C454" s="8"/>
      <c r="D454" s="9"/>
      <c r="E454" s="8"/>
      <c r="F454" s="9"/>
      <c r="G454" s="8"/>
      <c r="H454" s="10">
        <f t="shared" si="12"/>
        <v>0</v>
      </c>
    </row>
    <row r="455" spans="2:8" ht="18" customHeight="1" x14ac:dyDescent="0.3">
      <c r="B455" s="11">
        <f t="shared" si="13"/>
        <v>450</v>
      </c>
      <c r="C455" s="8"/>
      <c r="D455" s="9"/>
      <c r="E455" s="8"/>
      <c r="F455" s="9"/>
      <c r="G455" s="8"/>
      <c r="H455" s="10">
        <f t="shared" ref="H455:H515" si="14">IF(D455="Printed book",230,IF(D455="E-book",155,0))</f>
        <v>0</v>
      </c>
    </row>
    <row r="456" spans="2:8" ht="18" customHeight="1" x14ac:dyDescent="0.3">
      <c r="B456" s="11">
        <f t="shared" ref="B456:B515" si="15">B455+1</f>
        <v>451</v>
      </c>
      <c r="C456" s="8"/>
      <c r="D456" s="9"/>
      <c r="E456" s="8"/>
      <c r="F456" s="9"/>
      <c r="G456" s="8"/>
      <c r="H456" s="10">
        <f t="shared" si="14"/>
        <v>0</v>
      </c>
    </row>
    <row r="457" spans="2:8" ht="18" customHeight="1" x14ac:dyDescent="0.3">
      <c r="B457" s="11">
        <f t="shared" si="15"/>
        <v>452</v>
      </c>
      <c r="C457" s="8"/>
      <c r="D457" s="9"/>
      <c r="E457" s="8"/>
      <c r="F457" s="9"/>
      <c r="G457" s="8"/>
      <c r="H457" s="10">
        <f t="shared" si="14"/>
        <v>0</v>
      </c>
    </row>
    <row r="458" spans="2:8" ht="18" customHeight="1" x14ac:dyDescent="0.3">
      <c r="B458" s="11">
        <f t="shared" si="15"/>
        <v>453</v>
      </c>
      <c r="C458" s="8"/>
      <c r="D458" s="9"/>
      <c r="E458" s="8"/>
      <c r="F458" s="9"/>
      <c r="G458" s="8"/>
      <c r="H458" s="10">
        <f t="shared" si="14"/>
        <v>0</v>
      </c>
    </row>
    <row r="459" spans="2:8" ht="18" customHeight="1" x14ac:dyDescent="0.3">
      <c r="B459" s="11">
        <f t="shared" si="15"/>
        <v>454</v>
      </c>
      <c r="C459" s="8"/>
      <c r="D459" s="9"/>
      <c r="E459" s="8"/>
      <c r="F459" s="9"/>
      <c r="G459" s="8"/>
      <c r="H459" s="10">
        <f t="shared" si="14"/>
        <v>0</v>
      </c>
    </row>
    <row r="460" spans="2:8" ht="18" customHeight="1" x14ac:dyDescent="0.3">
      <c r="B460" s="11">
        <f t="shared" si="15"/>
        <v>455</v>
      </c>
      <c r="C460" s="8"/>
      <c r="D460" s="9"/>
      <c r="E460" s="8"/>
      <c r="F460" s="9"/>
      <c r="G460" s="8"/>
      <c r="H460" s="10">
        <f t="shared" si="14"/>
        <v>0</v>
      </c>
    </row>
    <row r="461" spans="2:8" ht="18" customHeight="1" x14ac:dyDescent="0.3">
      <c r="B461" s="11">
        <f t="shared" si="15"/>
        <v>456</v>
      </c>
      <c r="C461" s="8"/>
      <c r="D461" s="9"/>
      <c r="E461" s="8"/>
      <c r="F461" s="9"/>
      <c r="G461" s="8"/>
      <c r="H461" s="10">
        <f t="shared" si="14"/>
        <v>0</v>
      </c>
    </row>
    <row r="462" spans="2:8" ht="18" customHeight="1" x14ac:dyDescent="0.3">
      <c r="B462" s="11">
        <f t="shared" si="15"/>
        <v>457</v>
      </c>
      <c r="C462" s="8"/>
      <c r="D462" s="9"/>
      <c r="E462" s="8"/>
      <c r="F462" s="9"/>
      <c r="G462" s="8"/>
      <c r="H462" s="10">
        <f t="shared" si="14"/>
        <v>0</v>
      </c>
    </row>
    <row r="463" spans="2:8" ht="18" customHeight="1" x14ac:dyDescent="0.3">
      <c r="B463" s="11">
        <f t="shared" si="15"/>
        <v>458</v>
      </c>
      <c r="C463" s="8"/>
      <c r="D463" s="9"/>
      <c r="E463" s="8"/>
      <c r="F463" s="9"/>
      <c r="G463" s="8"/>
      <c r="H463" s="10">
        <f t="shared" si="14"/>
        <v>0</v>
      </c>
    </row>
    <row r="464" spans="2:8" ht="18" customHeight="1" x14ac:dyDescent="0.3">
      <c r="B464" s="11">
        <f t="shared" si="15"/>
        <v>459</v>
      </c>
      <c r="C464" s="8"/>
      <c r="D464" s="9"/>
      <c r="E464" s="8"/>
      <c r="F464" s="9"/>
      <c r="G464" s="8"/>
      <c r="H464" s="10">
        <f t="shared" si="14"/>
        <v>0</v>
      </c>
    </row>
    <row r="465" spans="2:8" ht="18" customHeight="1" x14ac:dyDescent="0.3">
      <c r="B465" s="11">
        <f t="shared" si="15"/>
        <v>460</v>
      </c>
      <c r="C465" s="8"/>
      <c r="D465" s="9"/>
      <c r="E465" s="8"/>
      <c r="F465" s="9"/>
      <c r="G465" s="8"/>
      <c r="H465" s="10">
        <f t="shared" si="14"/>
        <v>0</v>
      </c>
    </row>
    <row r="466" spans="2:8" ht="18" customHeight="1" x14ac:dyDescent="0.3">
      <c r="B466" s="11">
        <f t="shared" si="15"/>
        <v>461</v>
      </c>
      <c r="C466" s="8"/>
      <c r="D466" s="9"/>
      <c r="E466" s="8"/>
      <c r="F466" s="9"/>
      <c r="G466" s="8"/>
      <c r="H466" s="10">
        <f t="shared" si="14"/>
        <v>0</v>
      </c>
    </row>
    <row r="467" spans="2:8" ht="18" customHeight="1" x14ac:dyDescent="0.3">
      <c r="B467" s="11">
        <f t="shared" si="15"/>
        <v>462</v>
      </c>
      <c r="C467" s="8"/>
      <c r="D467" s="9"/>
      <c r="E467" s="8"/>
      <c r="F467" s="9"/>
      <c r="G467" s="8"/>
      <c r="H467" s="10">
        <f t="shared" si="14"/>
        <v>0</v>
      </c>
    </row>
    <row r="468" spans="2:8" ht="18" customHeight="1" x14ac:dyDescent="0.3">
      <c r="B468" s="11">
        <f t="shared" si="15"/>
        <v>463</v>
      </c>
      <c r="C468" s="8"/>
      <c r="D468" s="9"/>
      <c r="E468" s="8"/>
      <c r="F468" s="9"/>
      <c r="G468" s="8"/>
      <c r="H468" s="10">
        <f t="shared" si="14"/>
        <v>0</v>
      </c>
    </row>
    <row r="469" spans="2:8" ht="18" customHeight="1" x14ac:dyDescent="0.3">
      <c r="B469" s="11">
        <f t="shared" si="15"/>
        <v>464</v>
      </c>
      <c r="C469" s="8"/>
      <c r="D469" s="9"/>
      <c r="E469" s="8"/>
      <c r="F469" s="9"/>
      <c r="G469" s="8"/>
      <c r="H469" s="10">
        <f t="shared" si="14"/>
        <v>0</v>
      </c>
    </row>
    <row r="470" spans="2:8" ht="18" customHeight="1" x14ac:dyDescent="0.3">
      <c r="B470" s="11">
        <f t="shared" si="15"/>
        <v>465</v>
      </c>
      <c r="C470" s="8"/>
      <c r="D470" s="9"/>
      <c r="E470" s="8"/>
      <c r="F470" s="9"/>
      <c r="G470" s="8"/>
      <c r="H470" s="10">
        <f t="shared" si="14"/>
        <v>0</v>
      </c>
    </row>
    <row r="471" spans="2:8" ht="18" customHeight="1" x14ac:dyDescent="0.3">
      <c r="B471" s="11">
        <f t="shared" si="15"/>
        <v>466</v>
      </c>
      <c r="C471" s="8"/>
      <c r="D471" s="9"/>
      <c r="E471" s="8"/>
      <c r="F471" s="9"/>
      <c r="G471" s="8"/>
      <c r="H471" s="10">
        <f t="shared" si="14"/>
        <v>0</v>
      </c>
    </row>
    <row r="472" spans="2:8" ht="18" customHeight="1" x14ac:dyDescent="0.3">
      <c r="B472" s="11">
        <f t="shared" si="15"/>
        <v>467</v>
      </c>
      <c r="C472" s="8"/>
      <c r="D472" s="9"/>
      <c r="E472" s="8"/>
      <c r="F472" s="9"/>
      <c r="G472" s="8"/>
      <c r="H472" s="10">
        <f t="shared" si="14"/>
        <v>0</v>
      </c>
    </row>
    <row r="473" spans="2:8" ht="18" customHeight="1" x14ac:dyDescent="0.3">
      <c r="B473" s="11">
        <f t="shared" si="15"/>
        <v>468</v>
      </c>
      <c r="C473" s="8"/>
      <c r="D473" s="9"/>
      <c r="E473" s="8"/>
      <c r="F473" s="9"/>
      <c r="G473" s="8"/>
      <c r="H473" s="10">
        <f t="shared" si="14"/>
        <v>0</v>
      </c>
    </row>
    <row r="474" spans="2:8" ht="18" customHeight="1" x14ac:dyDescent="0.3">
      <c r="B474" s="11">
        <f t="shared" si="15"/>
        <v>469</v>
      </c>
      <c r="C474" s="8"/>
      <c r="D474" s="9"/>
      <c r="E474" s="8"/>
      <c r="F474" s="9"/>
      <c r="G474" s="8"/>
      <c r="H474" s="10">
        <f t="shared" si="14"/>
        <v>0</v>
      </c>
    </row>
    <row r="475" spans="2:8" ht="18" customHeight="1" x14ac:dyDescent="0.3">
      <c r="B475" s="11">
        <f t="shared" si="15"/>
        <v>470</v>
      </c>
      <c r="C475" s="8"/>
      <c r="D475" s="9"/>
      <c r="E475" s="8"/>
      <c r="F475" s="9"/>
      <c r="G475" s="8"/>
      <c r="H475" s="10">
        <f t="shared" si="14"/>
        <v>0</v>
      </c>
    </row>
    <row r="476" spans="2:8" ht="18" customHeight="1" x14ac:dyDescent="0.3">
      <c r="B476" s="11">
        <f t="shared" si="15"/>
        <v>471</v>
      </c>
      <c r="C476" s="8"/>
      <c r="D476" s="9"/>
      <c r="E476" s="8"/>
      <c r="F476" s="9"/>
      <c r="G476" s="8"/>
      <c r="H476" s="10">
        <f t="shared" si="14"/>
        <v>0</v>
      </c>
    </row>
    <row r="477" spans="2:8" ht="18" customHeight="1" x14ac:dyDescent="0.3">
      <c r="B477" s="11">
        <f t="shared" si="15"/>
        <v>472</v>
      </c>
      <c r="C477" s="8"/>
      <c r="D477" s="9"/>
      <c r="E477" s="8"/>
      <c r="F477" s="9"/>
      <c r="G477" s="8"/>
      <c r="H477" s="10">
        <f t="shared" si="14"/>
        <v>0</v>
      </c>
    </row>
    <row r="478" spans="2:8" ht="18" customHeight="1" x14ac:dyDescent="0.3">
      <c r="B478" s="11">
        <f t="shared" si="15"/>
        <v>473</v>
      </c>
      <c r="C478" s="8"/>
      <c r="D478" s="9"/>
      <c r="E478" s="8"/>
      <c r="F478" s="9"/>
      <c r="G478" s="8"/>
      <c r="H478" s="10">
        <f t="shared" si="14"/>
        <v>0</v>
      </c>
    </row>
    <row r="479" spans="2:8" ht="18" customHeight="1" x14ac:dyDescent="0.3">
      <c r="B479" s="11">
        <f t="shared" si="15"/>
        <v>474</v>
      </c>
      <c r="C479" s="8"/>
      <c r="D479" s="9"/>
      <c r="E479" s="8"/>
      <c r="F479" s="9"/>
      <c r="G479" s="8"/>
      <c r="H479" s="10">
        <f t="shared" si="14"/>
        <v>0</v>
      </c>
    </row>
    <row r="480" spans="2:8" ht="18" customHeight="1" x14ac:dyDescent="0.3">
      <c r="B480" s="11">
        <f t="shared" si="15"/>
        <v>475</v>
      </c>
      <c r="C480" s="8"/>
      <c r="D480" s="9"/>
      <c r="E480" s="8"/>
      <c r="F480" s="9"/>
      <c r="G480" s="8"/>
      <c r="H480" s="10">
        <f t="shared" si="14"/>
        <v>0</v>
      </c>
    </row>
    <row r="481" spans="2:8" ht="18" customHeight="1" x14ac:dyDescent="0.3">
      <c r="B481" s="11">
        <f t="shared" si="15"/>
        <v>476</v>
      </c>
      <c r="C481" s="8"/>
      <c r="D481" s="9"/>
      <c r="E481" s="8"/>
      <c r="F481" s="9"/>
      <c r="G481" s="8"/>
      <c r="H481" s="10">
        <f t="shared" si="14"/>
        <v>0</v>
      </c>
    </row>
    <row r="482" spans="2:8" ht="18" customHeight="1" x14ac:dyDescent="0.3">
      <c r="B482" s="11">
        <f t="shared" si="15"/>
        <v>477</v>
      </c>
      <c r="C482" s="8"/>
      <c r="D482" s="9"/>
      <c r="E482" s="8"/>
      <c r="F482" s="9"/>
      <c r="G482" s="8"/>
      <c r="H482" s="10">
        <f t="shared" si="14"/>
        <v>0</v>
      </c>
    </row>
    <row r="483" spans="2:8" ht="18" customHeight="1" x14ac:dyDescent="0.3">
      <c r="B483" s="11">
        <f t="shared" si="15"/>
        <v>478</v>
      </c>
      <c r="C483" s="8"/>
      <c r="D483" s="9"/>
      <c r="E483" s="8"/>
      <c r="F483" s="9"/>
      <c r="G483" s="8"/>
      <c r="H483" s="10">
        <f t="shared" si="14"/>
        <v>0</v>
      </c>
    </row>
    <row r="484" spans="2:8" ht="18" customHeight="1" x14ac:dyDescent="0.3">
      <c r="B484" s="11">
        <f t="shared" si="15"/>
        <v>479</v>
      </c>
      <c r="C484" s="8"/>
      <c r="D484" s="9"/>
      <c r="E484" s="8"/>
      <c r="F484" s="9"/>
      <c r="G484" s="8"/>
      <c r="H484" s="10">
        <f t="shared" si="14"/>
        <v>0</v>
      </c>
    </row>
    <row r="485" spans="2:8" ht="18" customHeight="1" x14ac:dyDescent="0.3">
      <c r="B485" s="11">
        <f t="shared" si="15"/>
        <v>480</v>
      </c>
      <c r="C485" s="8"/>
      <c r="D485" s="9"/>
      <c r="E485" s="8"/>
      <c r="F485" s="9"/>
      <c r="G485" s="8"/>
      <c r="H485" s="10">
        <f t="shared" si="14"/>
        <v>0</v>
      </c>
    </row>
    <row r="486" spans="2:8" ht="18" customHeight="1" x14ac:dyDescent="0.3">
      <c r="B486" s="11">
        <f t="shared" si="15"/>
        <v>481</v>
      </c>
      <c r="C486" s="8"/>
      <c r="D486" s="9"/>
      <c r="E486" s="8"/>
      <c r="F486" s="9"/>
      <c r="G486" s="8"/>
      <c r="H486" s="10">
        <f t="shared" si="14"/>
        <v>0</v>
      </c>
    </row>
    <row r="487" spans="2:8" ht="18" customHeight="1" x14ac:dyDescent="0.3">
      <c r="B487" s="11">
        <f t="shared" si="15"/>
        <v>482</v>
      </c>
      <c r="C487" s="8"/>
      <c r="D487" s="9"/>
      <c r="E487" s="8"/>
      <c r="F487" s="9"/>
      <c r="G487" s="8"/>
      <c r="H487" s="10">
        <f t="shared" si="14"/>
        <v>0</v>
      </c>
    </row>
    <row r="488" spans="2:8" ht="18" customHeight="1" x14ac:dyDescent="0.3">
      <c r="B488" s="11">
        <f t="shared" si="15"/>
        <v>483</v>
      </c>
      <c r="C488" s="8"/>
      <c r="D488" s="9"/>
      <c r="E488" s="8"/>
      <c r="F488" s="9"/>
      <c r="G488" s="8"/>
      <c r="H488" s="10">
        <f t="shared" si="14"/>
        <v>0</v>
      </c>
    </row>
    <row r="489" spans="2:8" ht="18" customHeight="1" x14ac:dyDescent="0.3">
      <c r="B489" s="11">
        <f t="shared" si="15"/>
        <v>484</v>
      </c>
      <c r="C489" s="8"/>
      <c r="D489" s="9"/>
      <c r="E489" s="8"/>
      <c r="F489" s="9"/>
      <c r="G489" s="8"/>
      <c r="H489" s="10">
        <f t="shared" si="14"/>
        <v>0</v>
      </c>
    </row>
    <row r="490" spans="2:8" ht="18" customHeight="1" x14ac:dyDescent="0.3">
      <c r="B490" s="11">
        <f t="shared" si="15"/>
        <v>485</v>
      </c>
      <c r="C490" s="8"/>
      <c r="D490" s="9"/>
      <c r="E490" s="8"/>
      <c r="F490" s="9"/>
      <c r="G490" s="8"/>
      <c r="H490" s="10">
        <f t="shared" si="14"/>
        <v>0</v>
      </c>
    </row>
    <row r="491" spans="2:8" ht="18" customHeight="1" x14ac:dyDescent="0.3">
      <c r="B491" s="11">
        <f t="shared" si="15"/>
        <v>486</v>
      </c>
      <c r="C491" s="8"/>
      <c r="D491" s="9"/>
      <c r="E491" s="8"/>
      <c r="F491" s="9"/>
      <c r="G491" s="8"/>
      <c r="H491" s="10">
        <f t="shared" si="14"/>
        <v>0</v>
      </c>
    </row>
    <row r="492" spans="2:8" ht="18" customHeight="1" x14ac:dyDescent="0.3">
      <c r="B492" s="11">
        <f t="shared" si="15"/>
        <v>487</v>
      </c>
      <c r="C492" s="8"/>
      <c r="D492" s="9"/>
      <c r="E492" s="8"/>
      <c r="F492" s="9"/>
      <c r="G492" s="8"/>
      <c r="H492" s="10">
        <f t="shared" si="14"/>
        <v>0</v>
      </c>
    </row>
    <row r="493" spans="2:8" ht="18" customHeight="1" x14ac:dyDescent="0.3">
      <c r="B493" s="11">
        <f t="shared" si="15"/>
        <v>488</v>
      </c>
      <c r="C493" s="8"/>
      <c r="D493" s="9"/>
      <c r="E493" s="8"/>
      <c r="F493" s="9"/>
      <c r="G493" s="8"/>
      <c r="H493" s="10">
        <f t="shared" si="14"/>
        <v>0</v>
      </c>
    </row>
    <row r="494" spans="2:8" ht="18" customHeight="1" x14ac:dyDescent="0.3">
      <c r="B494" s="11">
        <f t="shared" si="15"/>
        <v>489</v>
      </c>
      <c r="C494" s="8"/>
      <c r="D494" s="9"/>
      <c r="E494" s="8"/>
      <c r="F494" s="9"/>
      <c r="G494" s="8"/>
      <c r="H494" s="10">
        <f t="shared" si="14"/>
        <v>0</v>
      </c>
    </row>
    <row r="495" spans="2:8" ht="18" customHeight="1" x14ac:dyDescent="0.3">
      <c r="B495" s="11">
        <f t="shared" si="15"/>
        <v>490</v>
      </c>
      <c r="C495" s="8"/>
      <c r="D495" s="9"/>
      <c r="E495" s="8"/>
      <c r="F495" s="9"/>
      <c r="G495" s="8"/>
      <c r="H495" s="10">
        <f t="shared" si="14"/>
        <v>0</v>
      </c>
    </row>
    <row r="496" spans="2:8" ht="18" customHeight="1" x14ac:dyDescent="0.3">
      <c r="B496" s="11">
        <f t="shared" si="15"/>
        <v>491</v>
      </c>
      <c r="C496" s="8"/>
      <c r="D496" s="9"/>
      <c r="E496" s="8"/>
      <c r="F496" s="9"/>
      <c r="G496" s="8"/>
      <c r="H496" s="10">
        <f t="shared" si="14"/>
        <v>0</v>
      </c>
    </row>
    <row r="497" spans="2:8" ht="18" customHeight="1" x14ac:dyDescent="0.3">
      <c r="B497" s="11">
        <f t="shared" si="15"/>
        <v>492</v>
      </c>
      <c r="C497" s="8"/>
      <c r="D497" s="9"/>
      <c r="E497" s="8"/>
      <c r="F497" s="9"/>
      <c r="G497" s="8"/>
      <c r="H497" s="10">
        <f t="shared" si="14"/>
        <v>0</v>
      </c>
    </row>
    <row r="498" spans="2:8" ht="18" customHeight="1" x14ac:dyDescent="0.3">
      <c r="B498" s="11">
        <f t="shared" si="15"/>
        <v>493</v>
      </c>
      <c r="C498" s="8"/>
      <c r="D498" s="9"/>
      <c r="E498" s="8"/>
      <c r="F498" s="9"/>
      <c r="G498" s="8"/>
      <c r="H498" s="10">
        <f t="shared" si="14"/>
        <v>0</v>
      </c>
    </row>
    <row r="499" spans="2:8" ht="18" customHeight="1" x14ac:dyDescent="0.3">
      <c r="B499" s="11">
        <f t="shared" si="15"/>
        <v>494</v>
      </c>
      <c r="C499" s="8"/>
      <c r="D499" s="9"/>
      <c r="E499" s="8"/>
      <c r="F499" s="9"/>
      <c r="G499" s="8"/>
      <c r="H499" s="10">
        <f t="shared" si="14"/>
        <v>0</v>
      </c>
    </row>
    <row r="500" spans="2:8" ht="18" customHeight="1" x14ac:dyDescent="0.3">
      <c r="B500" s="11">
        <f t="shared" si="15"/>
        <v>495</v>
      </c>
      <c r="C500" s="8"/>
      <c r="D500" s="9"/>
      <c r="E500" s="8"/>
      <c r="F500" s="9"/>
      <c r="G500" s="8"/>
      <c r="H500" s="10">
        <f t="shared" si="14"/>
        <v>0</v>
      </c>
    </row>
    <row r="501" spans="2:8" ht="18" customHeight="1" x14ac:dyDescent="0.3">
      <c r="B501" s="11">
        <f t="shared" si="15"/>
        <v>496</v>
      </c>
      <c r="C501" s="8"/>
      <c r="D501" s="9"/>
      <c r="E501" s="8"/>
      <c r="F501" s="9"/>
      <c r="G501" s="8"/>
      <c r="H501" s="10">
        <f t="shared" si="14"/>
        <v>0</v>
      </c>
    </row>
    <row r="502" spans="2:8" ht="18" customHeight="1" x14ac:dyDescent="0.3">
      <c r="B502" s="11">
        <f t="shared" si="15"/>
        <v>497</v>
      </c>
      <c r="C502" s="8"/>
      <c r="D502" s="9"/>
      <c r="E502" s="8"/>
      <c r="F502" s="9"/>
      <c r="G502" s="8"/>
      <c r="H502" s="10">
        <f t="shared" si="14"/>
        <v>0</v>
      </c>
    </row>
    <row r="503" spans="2:8" ht="18" customHeight="1" x14ac:dyDescent="0.3">
      <c r="B503" s="11">
        <f t="shared" si="15"/>
        <v>498</v>
      </c>
      <c r="C503" s="8"/>
      <c r="D503" s="9"/>
      <c r="E503" s="8"/>
      <c r="F503" s="9"/>
      <c r="G503" s="8"/>
      <c r="H503" s="10">
        <f t="shared" si="14"/>
        <v>0</v>
      </c>
    </row>
    <row r="504" spans="2:8" ht="18" customHeight="1" x14ac:dyDescent="0.3">
      <c r="B504" s="11">
        <f t="shared" si="15"/>
        <v>499</v>
      </c>
      <c r="C504" s="8"/>
      <c r="D504" s="9"/>
      <c r="E504" s="8"/>
      <c r="F504" s="9"/>
      <c r="G504" s="8"/>
      <c r="H504" s="10">
        <f t="shared" si="14"/>
        <v>0</v>
      </c>
    </row>
    <row r="505" spans="2:8" ht="18" customHeight="1" x14ac:dyDescent="0.3">
      <c r="B505" s="11">
        <f t="shared" si="15"/>
        <v>500</v>
      </c>
      <c r="C505" s="8"/>
      <c r="D505" s="9"/>
      <c r="E505" s="8"/>
      <c r="F505" s="9"/>
      <c r="G505" s="8"/>
      <c r="H505" s="10">
        <f t="shared" si="14"/>
        <v>0</v>
      </c>
    </row>
    <row r="506" spans="2:8" ht="18" customHeight="1" x14ac:dyDescent="0.3">
      <c r="B506" s="11">
        <f t="shared" si="15"/>
        <v>501</v>
      </c>
      <c r="C506" s="8"/>
      <c r="D506" s="9"/>
      <c r="E506" s="8"/>
      <c r="F506" s="9"/>
      <c r="G506" s="8"/>
      <c r="H506" s="10">
        <f t="shared" si="14"/>
        <v>0</v>
      </c>
    </row>
    <row r="507" spans="2:8" ht="18" customHeight="1" x14ac:dyDescent="0.3">
      <c r="B507" s="11">
        <f t="shared" si="15"/>
        <v>502</v>
      </c>
      <c r="C507" s="8"/>
      <c r="D507" s="9"/>
      <c r="E507" s="8"/>
      <c r="F507" s="9"/>
      <c r="G507" s="8"/>
      <c r="H507" s="10">
        <f t="shared" si="14"/>
        <v>0</v>
      </c>
    </row>
    <row r="508" spans="2:8" ht="18" customHeight="1" x14ac:dyDescent="0.3">
      <c r="B508" s="11">
        <f t="shared" si="15"/>
        <v>503</v>
      </c>
      <c r="C508" s="8"/>
      <c r="D508" s="9"/>
      <c r="E508" s="8"/>
      <c r="F508" s="9"/>
      <c r="G508" s="8"/>
      <c r="H508" s="10">
        <f t="shared" si="14"/>
        <v>0</v>
      </c>
    </row>
    <row r="509" spans="2:8" ht="18" customHeight="1" x14ac:dyDescent="0.3">
      <c r="B509" s="11">
        <f t="shared" si="15"/>
        <v>504</v>
      </c>
      <c r="C509" s="8"/>
      <c r="D509" s="9"/>
      <c r="E509" s="8"/>
      <c r="F509" s="9"/>
      <c r="G509" s="8"/>
      <c r="H509" s="10">
        <f t="shared" si="14"/>
        <v>0</v>
      </c>
    </row>
    <row r="510" spans="2:8" ht="18" customHeight="1" x14ac:dyDescent="0.3">
      <c r="B510" s="11">
        <f t="shared" si="15"/>
        <v>505</v>
      </c>
      <c r="C510" s="8"/>
      <c r="D510" s="9"/>
      <c r="E510" s="8"/>
      <c r="F510" s="9"/>
      <c r="G510" s="8"/>
      <c r="H510" s="10">
        <f t="shared" si="14"/>
        <v>0</v>
      </c>
    </row>
    <row r="511" spans="2:8" ht="18" customHeight="1" x14ac:dyDescent="0.3">
      <c r="B511" s="11">
        <f t="shared" si="15"/>
        <v>506</v>
      </c>
      <c r="C511" s="8"/>
      <c r="D511" s="9"/>
      <c r="E511" s="8"/>
      <c r="F511" s="9"/>
      <c r="G511" s="8"/>
      <c r="H511" s="10">
        <f t="shared" si="14"/>
        <v>0</v>
      </c>
    </row>
    <row r="512" spans="2:8" ht="18" customHeight="1" x14ac:dyDescent="0.3">
      <c r="B512" s="11">
        <f t="shared" si="15"/>
        <v>507</v>
      </c>
      <c r="C512" s="8"/>
      <c r="D512" s="9"/>
      <c r="E512" s="8"/>
      <c r="F512" s="9"/>
      <c r="G512" s="8"/>
      <c r="H512" s="10">
        <f t="shared" si="14"/>
        <v>0</v>
      </c>
    </row>
    <row r="513" spans="2:8" ht="18" customHeight="1" x14ac:dyDescent="0.3">
      <c r="B513" s="11">
        <f t="shared" si="15"/>
        <v>508</v>
      </c>
      <c r="C513" s="8"/>
      <c r="D513" s="9"/>
      <c r="E513" s="8"/>
      <c r="F513" s="9"/>
      <c r="G513" s="8"/>
      <c r="H513" s="10">
        <f t="shared" si="14"/>
        <v>0</v>
      </c>
    </row>
    <row r="514" spans="2:8" ht="18" customHeight="1" x14ac:dyDescent="0.3">
      <c r="B514" s="11">
        <f t="shared" si="15"/>
        <v>509</v>
      </c>
      <c r="C514" s="8"/>
      <c r="D514" s="9"/>
      <c r="E514" s="8"/>
      <c r="F514" s="9"/>
      <c r="G514" s="8"/>
      <c r="H514" s="10">
        <f t="shared" si="14"/>
        <v>0</v>
      </c>
    </row>
    <row r="515" spans="2:8" ht="18" customHeight="1" x14ac:dyDescent="0.3">
      <c r="B515" s="11">
        <f t="shared" si="15"/>
        <v>510</v>
      </c>
      <c r="C515" s="8"/>
      <c r="D515" s="9"/>
      <c r="E515" s="8"/>
      <c r="F515" s="9"/>
      <c r="G515" s="8"/>
      <c r="H515" s="10">
        <f t="shared" si="14"/>
        <v>0</v>
      </c>
    </row>
    <row r="516" spans="2:8" ht="25.8" customHeight="1" x14ac:dyDescent="0.3">
      <c r="B516" s="23"/>
      <c r="C516" s="23"/>
      <c r="D516" s="24"/>
      <c r="E516" s="23"/>
      <c r="F516" s="24"/>
      <c r="G516" s="23"/>
      <c r="H516" s="7">
        <f>SUM(H6:H515)</f>
        <v>0</v>
      </c>
    </row>
  </sheetData>
  <sheetProtection algorithmName="SHA-512" hashValue="NDoYoIhmsRJdZcRSj0HL1MzpLY7/feR9FDtWDaxSLDuH9lEDGb4W1DYLwvgsfjMcy84UQL6Ry34drtjxqJDZGQ==" saltValue="EcuAlRA8wE7TnqwDzAcMHg==" spinCount="100000" sheet="1" objects="1" scenarios="1"/>
  <mergeCells count="5">
    <mergeCell ref="B1:H1"/>
    <mergeCell ref="B2:H2"/>
    <mergeCell ref="D3:H3"/>
    <mergeCell ref="D4:H4"/>
    <mergeCell ref="B3:C4"/>
  </mergeCells>
  <dataValidations count="4">
    <dataValidation type="list" allowBlank="1" showInputMessage="1" showErrorMessage="1" sqref="D6:D515" xr:uid="{EB5A1E37-38DA-41F4-9A43-56E437C7BC30}">
      <formula1>"Printed book,E-book"</formula1>
    </dataValidation>
    <dataValidation type="list" allowBlank="1" showInputMessage="1" showErrorMessage="1" sqref="C6:C515" xr:uid="{8D14FF9B-643B-4808-A630-3B2D99660FC5}">
      <formula1>"9th IT &amp; AI Test (Std. 4-6),9th IT &amp; AI Test (Std. 7-9),9th IT &amp; AI Test (Std. 10-12)"</formula1>
    </dataValidation>
    <dataValidation type="list" allowBlank="1" showInputMessage="1" showErrorMessage="1" sqref="F6:F515" xr:uid="{17B648B2-0A7B-4136-92DC-35268573A92B}">
      <formula1>"IV,V,VI,VII,VIII,IX,X,XI,XII"</formula1>
    </dataValidation>
    <dataValidation type="list" allowBlank="1" showInputMessage="1" showErrorMessage="1" sqref="G6:G515" xr:uid="{6C0EF4C8-27FB-41BE-93B8-990D2CB8B949}">
      <formula1>"Male,Female"</formula1>
    </dataValidation>
  </dataValidations>
  <pageMargins left="0.31496062992125984" right="0" top="0.15748031496062992" bottom="0.39370078740157483" header="0.11811023622047245" footer="0.11811023622047245"/>
  <pageSetup paperSize="9" scale="90" fitToHeight="0" orientation="portrait" r:id="rId1"/>
  <headerFooter>
    <oddFooter>&amp;L9th IT &amp; AI Test, 2025&amp;RPage: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29E10E98103479269939BCACCE6C7" ma:contentTypeVersion="14" ma:contentTypeDescription="Create a new document." ma:contentTypeScope="" ma:versionID="da92e153d416ca3565f9914b14cc6026">
  <xsd:schema xmlns:xsd="http://www.w3.org/2001/XMLSchema" xmlns:xs="http://www.w3.org/2001/XMLSchema" xmlns:p="http://schemas.microsoft.com/office/2006/metadata/properties" xmlns:ns2="a73a6ecf-6d67-462a-8731-af81fda0487f" xmlns:ns3="4cb70f57-dc2f-4e82-8b3c-1c87dddd35ca" targetNamespace="http://schemas.microsoft.com/office/2006/metadata/properties" ma:root="true" ma:fieldsID="4b2fc63700beb58b3e3220c64e1bad33" ns2:_="" ns3:_="">
    <xsd:import namespace="a73a6ecf-6d67-462a-8731-af81fda0487f"/>
    <xsd:import namespace="4cb70f57-dc2f-4e82-8b3c-1c87dddd3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a6ecf-6d67-462a-8731-af81fda048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d317b17-3568-4899-ba0b-3d7bd684fe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70f57-dc2f-4e82-8b3c-1c87dddd35c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274a2c6-3d82-4ca4-bd8f-2159c9d698b7}" ma:internalName="TaxCatchAll" ma:showField="CatchAllData" ma:web="4cb70f57-dc2f-4e82-8b3c-1c87dddd3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b70f57-dc2f-4e82-8b3c-1c87dddd35ca" xsi:nil="true"/>
    <lcf76f155ced4ddcb4097134ff3c332f xmlns="a73a6ecf-6d67-462a-8731-af81fda048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A5198C-AEE3-4037-9DFC-A4925C4E6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3a6ecf-6d67-462a-8731-af81fda0487f"/>
    <ds:schemaRef ds:uri="4cb70f57-dc2f-4e82-8b3c-1c87dddd3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131B10-2C1B-4F2F-8052-D6759F51A9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BBAB32-4D2E-4093-B7EF-0AE2FB1EA231}">
  <ds:schemaRefs>
    <ds:schemaRef ds:uri="http://schemas.microsoft.com/office/2006/metadata/properties"/>
    <ds:schemaRef ds:uri="http://schemas.microsoft.com/office/infopath/2007/PartnerControls"/>
    <ds:schemaRef ds:uri="4cb70f57-dc2f-4e82-8b3c-1c87dddd35ca"/>
    <ds:schemaRef ds:uri="a73a6ecf-6d67-462a-8731-af81fda048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Ttl Payment</vt:lpstr>
      <vt:lpstr>Mental Math</vt:lpstr>
      <vt:lpstr>English Skills</vt:lpstr>
      <vt:lpstr>Mini GK</vt:lpstr>
      <vt:lpstr>Mini IT</vt:lpstr>
      <vt:lpstr>UN Tests</vt:lpstr>
      <vt:lpstr>GK Tests</vt:lpstr>
      <vt:lpstr>IT &amp; AI Tests</vt:lpstr>
      <vt:lpstr>'English Skills'!Print_Titles</vt:lpstr>
      <vt:lpstr>'GK Tests'!Print_Titles</vt:lpstr>
      <vt:lpstr>'IT &amp; AI Tests'!Print_Titles</vt:lpstr>
      <vt:lpstr>'Mental Math'!Print_Titles</vt:lpstr>
      <vt:lpstr>'Mini GK'!Print_Titles</vt:lpstr>
      <vt:lpstr>'Mini IT'!Print_Titles</vt:lpstr>
      <vt:lpstr>'UN Tests'!Print_Titles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Nina Jain-Bimbrahw</dc:creator>
  <cp:keywords/>
  <dc:description/>
  <cp:lastModifiedBy>Khushi Ram Maraina</cp:lastModifiedBy>
  <cp:revision/>
  <cp:lastPrinted>2025-05-15T04:10:38Z</cp:lastPrinted>
  <dcterms:created xsi:type="dcterms:W3CDTF">2020-09-06T10:32:31Z</dcterms:created>
  <dcterms:modified xsi:type="dcterms:W3CDTF">2025-05-15T05:04:05Z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0x0101008F029E10E98103479269939BCACCE6C7</vt:lpwstr>
  </property>
  <property fmtid="{D5CDD505-2E9C-101B-9397-08002B2CF9AE}" pid="3" name="MediaServiceImageTags">
    <vt:lpwstr/>
  </property>
</Properties>
</file>